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540" windowWidth="21840" windowHeight="11010" tabRatio="882" firstSheet="1" activeTab="1"/>
  </bookViews>
  <sheets>
    <sheet name="График" sheetId="34" state="hidden" r:id="rId1"/>
    <sheet name="1" sheetId="69" r:id="rId2"/>
    <sheet name="2" sheetId="70" r:id="rId3"/>
    <sheet name="3" sheetId="71" r:id="rId4"/>
    <sheet name="прил 5_СбытНадбавки (потери)" sheetId="85" state="hidden" r:id="rId5"/>
    <sheet name="неподконтр-е" sheetId="72" state="hidden" r:id="rId6"/>
    <sheet name="корректировка по ТП" sheetId="82" state="hidden" r:id="rId7"/>
    <sheet name="Прил 8 корр насел" sheetId="54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</externalReferences>
  <definedNames>
    <definedName name="\a" localSheetId="6">#REF!</definedName>
    <definedName name="\a" localSheetId="4">#REF!</definedName>
    <definedName name="\a">#REF!</definedName>
    <definedName name="\m" localSheetId="6">#REF!</definedName>
    <definedName name="\m" localSheetId="4">#REF!</definedName>
    <definedName name="\m">#REF!</definedName>
    <definedName name="\n" localSheetId="6">#REF!</definedName>
    <definedName name="\n" localSheetId="4">#REF!</definedName>
    <definedName name="\n">#REF!</definedName>
    <definedName name="\o" localSheetId="4">#REF!</definedName>
    <definedName name="\o">#REF!</definedName>
    <definedName name="______________________M8" localSheetId="6">'корректировка по ТП'!______________________M8</definedName>
    <definedName name="______________________M8">[0]!______________________M8</definedName>
    <definedName name="______________________M9" localSheetId="6">'корректировка по ТП'!______________________M9</definedName>
    <definedName name="______________________M9">[0]!______________________M9</definedName>
    <definedName name="______________________q11" localSheetId="6">'корректировка по ТП'!______________________q11</definedName>
    <definedName name="______________________q11">[0]!______________________q11</definedName>
    <definedName name="______________________q15" localSheetId="6">'корректировка по ТП'!______________________q15</definedName>
    <definedName name="______________________q15">[0]!______________________q15</definedName>
    <definedName name="______________________q17" localSheetId="6">'корректировка по ТП'!______________________q17</definedName>
    <definedName name="______________________q17">[0]!______________________q17</definedName>
    <definedName name="______________________q2" localSheetId="6">'корректировка по ТП'!______________________q2</definedName>
    <definedName name="______________________q2">[0]!______________________q2</definedName>
    <definedName name="______________________q3" localSheetId="6">'корректировка по ТП'!______________________q3</definedName>
    <definedName name="______________________q3">[0]!______________________q3</definedName>
    <definedName name="______________________q4" localSheetId="6">'корректировка по ТП'!______________________q4</definedName>
    <definedName name="______________________q4">[0]!______________________q4</definedName>
    <definedName name="______________________q5" localSheetId="6">'корректировка по ТП'!______________________q5</definedName>
    <definedName name="______________________q5">[0]!______________________q5</definedName>
    <definedName name="______________________q6" localSheetId="6">'корректировка по ТП'!______________________q6</definedName>
    <definedName name="______________________q6">[0]!______________________q6</definedName>
    <definedName name="______________________q7" localSheetId="6">'корректировка по ТП'!______________________q7</definedName>
    <definedName name="______________________q7">[0]!______________________q7</definedName>
    <definedName name="______________________q8" localSheetId="6">'корректировка по ТП'!______________________q8</definedName>
    <definedName name="______________________q8">[0]!______________________q8</definedName>
    <definedName name="______________________q9" localSheetId="6">'корректировка по ТП'!______________________q9</definedName>
    <definedName name="______________________q9">[0]!______________________q9</definedName>
    <definedName name="_____________________M8" localSheetId="6">'корректировка по ТП'!_____________________M8</definedName>
    <definedName name="_____________________M8">[0]!_____________________M8</definedName>
    <definedName name="_____________________M9" localSheetId="6">'корректировка по ТП'!_____________________M9</definedName>
    <definedName name="_____________________M9">[0]!_____________________M9</definedName>
    <definedName name="_____________________q11" localSheetId="6">'корректировка по ТП'!_____________________q11</definedName>
    <definedName name="_____________________q11">[0]!_____________________q11</definedName>
    <definedName name="_____________________q15" localSheetId="6">'корректировка по ТП'!_____________________q15</definedName>
    <definedName name="_____________________q15">[0]!_____________________q15</definedName>
    <definedName name="_____________________q17" localSheetId="6">'корректировка по ТП'!_____________________q17</definedName>
    <definedName name="_____________________q17">[0]!_____________________q17</definedName>
    <definedName name="_____________________q2" localSheetId="6">'корректировка по ТП'!_____________________q2</definedName>
    <definedName name="_____________________q2">[0]!_____________________q2</definedName>
    <definedName name="_____________________q3" localSheetId="6">'корректировка по ТП'!_____________________q3</definedName>
    <definedName name="_____________________q3">[0]!_____________________q3</definedName>
    <definedName name="_____________________q4" localSheetId="6">'корректировка по ТП'!_____________________q4</definedName>
    <definedName name="_____________________q4">[0]!_____________________q4</definedName>
    <definedName name="_____________________q5" localSheetId="6">'корректировка по ТП'!_____________________q5</definedName>
    <definedName name="_____________________q5">[0]!_____________________q5</definedName>
    <definedName name="_____________________q6" localSheetId="6">'корректировка по ТП'!_____________________q6</definedName>
    <definedName name="_____________________q6">[0]!_____________________q6</definedName>
    <definedName name="_____________________q7" localSheetId="6">'корректировка по ТП'!_____________________q7</definedName>
    <definedName name="_____________________q7">[0]!_____________________q7</definedName>
    <definedName name="_____________________q8" localSheetId="6">'корректировка по ТП'!_____________________q8</definedName>
    <definedName name="_____________________q8">[0]!_____________________q8</definedName>
    <definedName name="_____________________q9" localSheetId="6">'корректировка по ТП'!_____________________q9</definedName>
    <definedName name="_____________________q9">[0]!_____________________q9</definedName>
    <definedName name="____________________FY1" localSheetId="6">'корректировка по ТП'!____________________FY1</definedName>
    <definedName name="____________________FY1">[0]!____________________FY1</definedName>
    <definedName name="____________________M8" localSheetId="6">'корректировка по ТП'!____________________M8</definedName>
    <definedName name="____________________M8">[0]!____________________M8</definedName>
    <definedName name="____________________M9" localSheetId="6">'корректировка по ТП'!____________________M9</definedName>
    <definedName name="____________________M9">[0]!____________________M9</definedName>
    <definedName name="____________________q11" localSheetId="6">'корректировка по ТП'!____________________q11</definedName>
    <definedName name="____________________q11">[0]!____________________q11</definedName>
    <definedName name="____________________q15" localSheetId="6">'корректировка по ТП'!____________________q15</definedName>
    <definedName name="____________________q15">[0]!____________________q15</definedName>
    <definedName name="____________________q17" localSheetId="6">'корректировка по ТП'!____________________q17</definedName>
    <definedName name="____________________q17">[0]!____________________q17</definedName>
    <definedName name="____________________q2" localSheetId="6">'корректировка по ТП'!____________________q2</definedName>
    <definedName name="____________________q2">[0]!____________________q2</definedName>
    <definedName name="____________________q3" localSheetId="6">'корректировка по ТП'!____________________q3</definedName>
    <definedName name="____________________q3">[0]!____________________q3</definedName>
    <definedName name="____________________q4" localSheetId="6">'корректировка по ТП'!____________________q4</definedName>
    <definedName name="____________________q4">[0]!____________________q4</definedName>
    <definedName name="____________________q5" localSheetId="6">'корректировка по ТП'!____________________q5</definedName>
    <definedName name="____________________q5">[0]!____________________q5</definedName>
    <definedName name="____________________q6" localSheetId="6">'корректировка по ТП'!____________________q6</definedName>
    <definedName name="____________________q6">[0]!____________________q6</definedName>
    <definedName name="____________________q7" localSheetId="6">'корректировка по ТП'!____________________q7</definedName>
    <definedName name="____________________q7">[0]!____________________q7</definedName>
    <definedName name="____________________q8" localSheetId="6">'корректировка по ТП'!____________________q8</definedName>
    <definedName name="____________________q8">[0]!____________________q8</definedName>
    <definedName name="____________________q9" localSheetId="6">'корректировка по ТП'!____________________q9</definedName>
    <definedName name="____________________q9">[0]!____________________q9</definedName>
    <definedName name="____________________r" localSheetId="6">'корректировка по ТП'!____________________r</definedName>
    <definedName name="____________________r">[0]!____________________r</definedName>
    <definedName name="___________________dat1" localSheetId="6">#REF!</definedName>
    <definedName name="___________________dat1" localSheetId="4">#REF!</definedName>
    <definedName name="___________________dat1">#REF!</definedName>
    <definedName name="___________________dat10" localSheetId="6">#REF!</definedName>
    <definedName name="___________________dat10" localSheetId="4">#REF!</definedName>
    <definedName name="___________________dat10">#REF!</definedName>
    <definedName name="___________________dat11" localSheetId="4">#REF!</definedName>
    <definedName name="___________________dat11">#REF!</definedName>
    <definedName name="___________________dat12" localSheetId="4">#REF!</definedName>
    <definedName name="___________________dat12">#REF!</definedName>
    <definedName name="___________________dat13" localSheetId="4">#REF!</definedName>
    <definedName name="___________________dat13">#REF!</definedName>
    <definedName name="___________________dat14" localSheetId="4">#REF!</definedName>
    <definedName name="___________________dat14">#REF!</definedName>
    <definedName name="___________________dat15" localSheetId="4">#REF!</definedName>
    <definedName name="___________________dat15">#REF!</definedName>
    <definedName name="___________________dat16" localSheetId="4">#REF!</definedName>
    <definedName name="___________________dat16">#REF!</definedName>
    <definedName name="___________________dat17" localSheetId="4">#REF!</definedName>
    <definedName name="___________________dat17">#REF!</definedName>
    <definedName name="___________________dat18" localSheetId="4">#REF!</definedName>
    <definedName name="___________________dat18">#REF!</definedName>
    <definedName name="___________________dat19" localSheetId="4">#REF!</definedName>
    <definedName name="___________________dat19">#REF!</definedName>
    <definedName name="___________________dat2" localSheetId="4">#REF!</definedName>
    <definedName name="___________________dat2">#REF!</definedName>
    <definedName name="___________________dat20" localSheetId="4">#REF!</definedName>
    <definedName name="___________________dat20">#REF!</definedName>
    <definedName name="___________________dat21" localSheetId="4">#REF!</definedName>
    <definedName name="___________________dat21">#REF!</definedName>
    <definedName name="___________________dat22" localSheetId="4">#REF!</definedName>
    <definedName name="___________________dat22">#REF!</definedName>
    <definedName name="___________________dat23" localSheetId="4">#REF!</definedName>
    <definedName name="___________________dat23">#REF!</definedName>
    <definedName name="___________________dat24" localSheetId="4">#REF!</definedName>
    <definedName name="___________________dat24">#REF!</definedName>
    <definedName name="___________________dat3" localSheetId="4">#REF!</definedName>
    <definedName name="___________________dat3">#REF!</definedName>
    <definedName name="___________________dat4" localSheetId="4">#REF!</definedName>
    <definedName name="___________________dat4">#REF!</definedName>
    <definedName name="___________________dat5" localSheetId="4">#REF!</definedName>
    <definedName name="___________________dat5">#REF!</definedName>
    <definedName name="___________________dat6" localSheetId="4">#REF!</definedName>
    <definedName name="___________________dat6">#REF!</definedName>
    <definedName name="___________________dat7" localSheetId="4">#REF!</definedName>
    <definedName name="___________________dat7">#REF!</definedName>
    <definedName name="___________________dat8" localSheetId="4">#REF!</definedName>
    <definedName name="___________________dat8">#REF!</definedName>
    <definedName name="___________________dat9" localSheetId="4">#REF!</definedName>
    <definedName name="___________________dat9">#REF!</definedName>
    <definedName name="___________________FY1" localSheetId="6">'корректировка по ТП'!___________________FY1</definedName>
    <definedName name="___________________FY1">[0]!___________________FY1</definedName>
    <definedName name="___________________M8" localSheetId="6">'корректировка по ТП'!___________________M8</definedName>
    <definedName name="___________________M8">[0]!___________________M8</definedName>
    <definedName name="___________________M9" localSheetId="6">'корректировка по ТП'!___________________M9</definedName>
    <definedName name="___________________M9">[0]!___________________M9</definedName>
    <definedName name="___________________q11" localSheetId="6">'корректировка по ТП'!___________________q11</definedName>
    <definedName name="___________________q11">[0]!___________________q11</definedName>
    <definedName name="___________________q15" localSheetId="6">'корректировка по ТП'!___________________q15</definedName>
    <definedName name="___________________q15">[0]!___________________q15</definedName>
    <definedName name="___________________q17" localSheetId="6">'корректировка по ТП'!___________________q17</definedName>
    <definedName name="___________________q17">[0]!___________________q17</definedName>
    <definedName name="___________________q2" localSheetId="6">'корректировка по ТП'!___________________q2</definedName>
    <definedName name="___________________q2">[0]!___________________q2</definedName>
    <definedName name="___________________q3" localSheetId="6">'корректировка по ТП'!___________________q3</definedName>
    <definedName name="___________________q3">[0]!___________________q3</definedName>
    <definedName name="___________________q4" localSheetId="6">'корректировка по ТП'!___________________q4</definedName>
    <definedName name="___________________q4">[0]!___________________q4</definedName>
    <definedName name="___________________q5" localSheetId="6">'корректировка по ТП'!___________________q5</definedName>
    <definedName name="___________________q5">[0]!___________________q5</definedName>
    <definedName name="___________________q6" localSheetId="6">'корректировка по ТП'!___________________q6</definedName>
    <definedName name="___________________q6">[0]!___________________q6</definedName>
    <definedName name="___________________q7" localSheetId="6">'корректировка по ТП'!___________________q7</definedName>
    <definedName name="___________________q7">[0]!___________________q7</definedName>
    <definedName name="___________________q8" localSheetId="6">'корректировка по ТП'!___________________q8</definedName>
    <definedName name="___________________q8">[0]!___________________q8</definedName>
    <definedName name="___________________q9" localSheetId="6">'корректировка по ТП'!___________________q9</definedName>
    <definedName name="___________________q9">[0]!___________________q9</definedName>
    <definedName name="___________________r" localSheetId="6">'корректировка по ТП'!___________________r</definedName>
    <definedName name="___________________r">[0]!___________________r</definedName>
    <definedName name="__________________FY1" localSheetId="6">'корректировка по ТП'!__________________FY1</definedName>
    <definedName name="__________________FY1">[0]!__________________FY1</definedName>
    <definedName name="__________________M8">#N/A</definedName>
    <definedName name="__________________M9">#N/A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_r" localSheetId="6">'корректировка по ТП'!__________________r</definedName>
    <definedName name="__________________r">[0]!__________________r</definedName>
    <definedName name="_________________FY1" localSheetId="6">'корректировка по ТП'!_________________FY1</definedName>
    <definedName name="_________________FY1">[0]!_________________FY1</definedName>
    <definedName name="_________________M8">#N/A</definedName>
    <definedName name="_________________M9">#N/A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 localSheetId="6">'корректировка по ТП'!_________________r</definedName>
    <definedName name="_________________r">[0]!_________________r</definedName>
    <definedName name="________________dat1" localSheetId="6">#REF!</definedName>
    <definedName name="________________dat1" localSheetId="4">#REF!</definedName>
    <definedName name="________________dat1">#REF!</definedName>
    <definedName name="________________dat10" localSheetId="6">#REF!</definedName>
    <definedName name="________________dat10" localSheetId="4">#REF!</definedName>
    <definedName name="________________dat10">#REF!</definedName>
    <definedName name="________________dat11" localSheetId="4">#REF!</definedName>
    <definedName name="________________dat11">#REF!</definedName>
    <definedName name="________________dat12" localSheetId="4">#REF!</definedName>
    <definedName name="________________dat12">#REF!</definedName>
    <definedName name="________________dat13" localSheetId="4">#REF!</definedName>
    <definedName name="________________dat13">#REF!</definedName>
    <definedName name="________________dat14" localSheetId="4">#REF!</definedName>
    <definedName name="________________dat14">#REF!</definedName>
    <definedName name="________________dat15" localSheetId="4">#REF!</definedName>
    <definedName name="________________dat15">#REF!</definedName>
    <definedName name="________________dat16" localSheetId="4">#REF!</definedName>
    <definedName name="________________dat16">#REF!</definedName>
    <definedName name="________________dat17" localSheetId="4">#REF!</definedName>
    <definedName name="________________dat17">#REF!</definedName>
    <definedName name="________________dat18" localSheetId="4">#REF!</definedName>
    <definedName name="________________dat18">#REF!</definedName>
    <definedName name="________________dat19" localSheetId="4">#REF!</definedName>
    <definedName name="________________dat19">#REF!</definedName>
    <definedName name="________________dat2" localSheetId="4">#REF!</definedName>
    <definedName name="________________dat2">#REF!</definedName>
    <definedName name="________________dat20" localSheetId="4">#REF!</definedName>
    <definedName name="________________dat20">#REF!</definedName>
    <definedName name="________________dat21" localSheetId="4">#REF!</definedName>
    <definedName name="________________dat21">#REF!</definedName>
    <definedName name="________________dat22" localSheetId="4">#REF!</definedName>
    <definedName name="________________dat22">#REF!</definedName>
    <definedName name="________________dat23" localSheetId="4">#REF!</definedName>
    <definedName name="________________dat23">#REF!</definedName>
    <definedName name="________________dat24" localSheetId="4">#REF!</definedName>
    <definedName name="________________dat24">#REF!</definedName>
    <definedName name="________________dat3" localSheetId="4">#REF!</definedName>
    <definedName name="________________dat3">#REF!</definedName>
    <definedName name="________________dat4" localSheetId="4">#REF!</definedName>
    <definedName name="________________dat4">#REF!</definedName>
    <definedName name="________________dat5" localSheetId="4">#REF!</definedName>
    <definedName name="________________dat5">#REF!</definedName>
    <definedName name="________________dat6" localSheetId="4">#REF!</definedName>
    <definedName name="________________dat6">#REF!</definedName>
    <definedName name="________________dat7" localSheetId="4">#REF!</definedName>
    <definedName name="________________dat7">#REF!</definedName>
    <definedName name="________________dat8" localSheetId="4">#REF!</definedName>
    <definedName name="________________dat8">#REF!</definedName>
    <definedName name="________________dat9" localSheetId="4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 localSheetId="4">#REF!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dat1" localSheetId="4">#REF!</definedName>
    <definedName name="_______________dat1">#REF!</definedName>
    <definedName name="_______________dat10" localSheetId="4">#REF!</definedName>
    <definedName name="_______________dat10">#REF!</definedName>
    <definedName name="_______________dat11" localSheetId="4">#REF!</definedName>
    <definedName name="_______________dat11">#REF!</definedName>
    <definedName name="_______________dat12" localSheetId="4">#REF!</definedName>
    <definedName name="_______________dat12">#REF!</definedName>
    <definedName name="_______________dat13" localSheetId="4">#REF!</definedName>
    <definedName name="_______________dat13">#REF!</definedName>
    <definedName name="_______________dat14" localSheetId="4">#REF!</definedName>
    <definedName name="_______________dat14">#REF!</definedName>
    <definedName name="_______________dat15" localSheetId="4">#REF!</definedName>
    <definedName name="_______________dat15">#REF!</definedName>
    <definedName name="_______________dat16" localSheetId="4">#REF!</definedName>
    <definedName name="_______________dat16">#REF!</definedName>
    <definedName name="_______________dat17" localSheetId="4">#REF!</definedName>
    <definedName name="_______________dat17">#REF!</definedName>
    <definedName name="_______________dat18" localSheetId="4">#REF!</definedName>
    <definedName name="_______________dat18">#REF!</definedName>
    <definedName name="_______________dat19" localSheetId="4">#REF!</definedName>
    <definedName name="_______________dat19">#REF!</definedName>
    <definedName name="_______________dat2" localSheetId="4">#REF!</definedName>
    <definedName name="_______________dat2">#REF!</definedName>
    <definedName name="_______________dat20" localSheetId="4">#REF!</definedName>
    <definedName name="_______________dat20">#REF!</definedName>
    <definedName name="_______________dat21" localSheetId="4">#REF!</definedName>
    <definedName name="_______________dat21">#REF!</definedName>
    <definedName name="_______________dat22" localSheetId="4">#REF!</definedName>
    <definedName name="_______________dat22">#REF!</definedName>
    <definedName name="_______________dat23" localSheetId="4">#REF!</definedName>
    <definedName name="_______________dat23">#REF!</definedName>
    <definedName name="_______________dat24" localSheetId="4">#REF!</definedName>
    <definedName name="_______________dat24">#REF!</definedName>
    <definedName name="_______________dat3" localSheetId="4">#REF!</definedName>
    <definedName name="_______________dat3">#REF!</definedName>
    <definedName name="_______________dat4" localSheetId="4">#REF!</definedName>
    <definedName name="_______________dat4">#REF!</definedName>
    <definedName name="_______________dat5" localSheetId="4">#REF!</definedName>
    <definedName name="_______________dat5">#REF!</definedName>
    <definedName name="_______________dat6" localSheetId="4">#REF!</definedName>
    <definedName name="_______________dat6">#REF!</definedName>
    <definedName name="_______________dat7" localSheetId="4">#REF!</definedName>
    <definedName name="_______________dat7">#REF!</definedName>
    <definedName name="_______________dat8" localSheetId="4">#REF!</definedName>
    <definedName name="_______________dat8">#REF!</definedName>
    <definedName name="_______________dat9" localSheetId="4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 localSheetId="4">#REF!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dat1" localSheetId="4">#REF!</definedName>
    <definedName name="______________dat1">#REF!</definedName>
    <definedName name="______________dat10" localSheetId="4">#REF!</definedName>
    <definedName name="______________dat10">#REF!</definedName>
    <definedName name="______________dat11" localSheetId="4">#REF!</definedName>
    <definedName name="______________dat11">#REF!</definedName>
    <definedName name="______________dat12" localSheetId="4">#REF!</definedName>
    <definedName name="______________dat12">#REF!</definedName>
    <definedName name="______________dat13" localSheetId="4">#REF!</definedName>
    <definedName name="______________dat13">#REF!</definedName>
    <definedName name="______________dat14" localSheetId="4">#REF!</definedName>
    <definedName name="______________dat14">#REF!</definedName>
    <definedName name="______________dat15" localSheetId="4">#REF!</definedName>
    <definedName name="______________dat15">#REF!</definedName>
    <definedName name="______________dat16" localSheetId="4">#REF!</definedName>
    <definedName name="______________dat16">#REF!</definedName>
    <definedName name="______________dat17" localSheetId="4">#REF!</definedName>
    <definedName name="______________dat17">#REF!</definedName>
    <definedName name="______________dat18" localSheetId="4">#REF!</definedName>
    <definedName name="______________dat18">#REF!</definedName>
    <definedName name="______________dat19" localSheetId="4">#REF!</definedName>
    <definedName name="______________dat19">#REF!</definedName>
    <definedName name="______________dat2" localSheetId="4">#REF!</definedName>
    <definedName name="______________dat2">#REF!</definedName>
    <definedName name="______________dat20" localSheetId="4">#REF!</definedName>
    <definedName name="______________dat20">#REF!</definedName>
    <definedName name="______________dat21" localSheetId="4">#REF!</definedName>
    <definedName name="______________dat21">#REF!</definedName>
    <definedName name="______________dat22" localSheetId="4">#REF!</definedName>
    <definedName name="______________dat22">#REF!</definedName>
    <definedName name="______________dat23" localSheetId="4">#REF!</definedName>
    <definedName name="______________dat23">#REF!</definedName>
    <definedName name="______________dat24" localSheetId="4">#REF!</definedName>
    <definedName name="______________dat24">#REF!</definedName>
    <definedName name="______________dat3" localSheetId="4">#REF!</definedName>
    <definedName name="______________dat3">#REF!</definedName>
    <definedName name="______________dat4" localSheetId="4">#REF!</definedName>
    <definedName name="______________dat4">#REF!</definedName>
    <definedName name="______________dat5" localSheetId="4">#REF!</definedName>
    <definedName name="______________dat5">#REF!</definedName>
    <definedName name="______________dat6" localSheetId="4">#REF!</definedName>
    <definedName name="______________dat6">#REF!</definedName>
    <definedName name="______________dat7" localSheetId="4">#REF!</definedName>
    <definedName name="______________dat7">#REF!</definedName>
    <definedName name="______________dat8" localSheetId="4">#REF!</definedName>
    <definedName name="______________dat8">#REF!</definedName>
    <definedName name="______________dat9" localSheetId="4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 localSheetId="4">#REF!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dat1" localSheetId="4">#REF!</definedName>
    <definedName name="_____________dat1">#REF!</definedName>
    <definedName name="_____________dat10" localSheetId="4">#REF!</definedName>
    <definedName name="_____________dat10">#REF!</definedName>
    <definedName name="_____________dat11" localSheetId="4">#REF!</definedName>
    <definedName name="_____________dat11">#REF!</definedName>
    <definedName name="_____________dat12" localSheetId="4">#REF!</definedName>
    <definedName name="_____________dat12">#REF!</definedName>
    <definedName name="_____________dat13" localSheetId="4">#REF!</definedName>
    <definedName name="_____________dat13">#REF!</definedName>
    <definedName name="_____________dat14" localSheetId="4">#REF!</definedName>
    <definedName name="_____________dat14">#REF!</definedName>
    <definedName name="_____________dat15" localSheetId="4">#REF!</definedName>
    <definedName name="_____________dat15">#REF!</definedName>
    <definedName name="_____________dat16" localSheetId="4">#REF!</definedName>
    <definedName name="_____________dat16">#REF!</definedName>
    <definedName name="_____________dat17" localSheetId="4">#REF!</definedName>
    <definedName name="_____________dat17">#REF!</definedName>
    <definedName name="_____________dat18" localSheetId="4">#REF!</definedName>
    <definedName name="_____________dat18">#REF!</definedName>
    <definedName name="_____________dat19" localSheetId="4">#REF!</definedName>
    <definedName name="_____________dat19">#REF!</definedName>
    <definedName name="_____________dat2" localSheetId="4">#REF!</definedName>
    <definedName name="_____________dat2">#REF!</definedName>
    <definedName name="_____________dat20" localSheetId="4">#REF!</definedName>
    <definedName name="_____________dat20">#REF!</definedName>
    <definedName name="_____________dat21" localSheetId="4">#REF!</definedName>
    <definedName name="_____________dat21">#REF!</definedName>
    <definedName name="_____________dat22" localSheetId="4">#REF!</definedName>
    <definedName name="_____________dat22">#REF!</definedName>
    <definedName name="_____________dat23" localSheetId="4">#REF!</definedName>
    <definedName name="_____________dat23">#REF!</definedName>
    <definedName name="_____________dat24" localSheetId="4">#REF!</definedName>
    <definedName name="_____________dat24">#REF!</definedName>
    <definedName name="_____________dat3" localSheetId="4">#REF!</definedName>
    <definedName name="_____________dat3">#REF!</definedName>
    <definedName name="_____________dat4" localSheetId="4">#REF!</definedName>
    <definedName name="_____________dat4">#REF!</definedName>
    <definedName name="_____________dat5" localSheetId="4">#REF!</definedName>
    <definedName name="_____________dat5">#REF!</definedName>
    <definedName name="_____________dat6" localSheetId="4">#REF!</definedName>
    <definedName name="_____________dat6">#REF!</definedName>
    <definedName name="_____________dat7" localSheetId="4">#REF!</definedName>
    <definedName name="_____________dat7">#REF!</definedName>
    <definedName name="_____________dat8" localSheetId="4">#REF!</definedName>
    <definedName name="_____________dat8">#REF!</definedName>
    <definedName name="_____________dat9" localSheetId="4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 localSheetId="4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dat1" localSheetId="4">#REF!</definedName>
    <definedName name="____________dat1">#REF!</definedName>
    <definedName name="____________dat10" localSheetId="4">#REF!</definedName>
    <definedName name="____________dat10">#REF!</definedName>
    <definedName name="____________dat11" localSheetId="4">#REF!</definedName>
    <definedName name="____________dat11">#REF!</definedName>
    <definedName name="____________dat12" localSheetId="4">#REF!</definedName>
    <definedName name="____________dat12">#REF!</definedName>
    <definedName name="____________dat13" localSheetId="4">#REF!</definedName>
    <definedName name="____________dat13">#REF!</definedName>
    <definedName name="____________dat14" localSheetId="4">#REF!</definedName>
    <definedName name="____________dat14">#REF!</definedName>
    <definedName name="____________dat15" localSheetId="4">#REF!</definedName>
    <definedName name="____________dat15">#REF!</definedName>
    <definedName name="____________dat16" localSheetId="4">#REF!</definedName>
    <definedName name="____________dat16">#REF!</definedName>
    <definedName name="____________dat17" localSheetId="4">#REF!</definedName>
    <definedName name="____________dat17">#REF!</definedName>
    <definedName name="____________dat18" localSheetId="4">#REF!</definedName>
    <definedName name="____________dat18">#REF!</definedName>
    <definedName name="____________dat19" localSheetId="4">#REF!</definedName>
    <definedName name="____________dat19">#REF!</definedName>
    <definedName name="____________dat2" localSheetId="4">#REF!</definedName>
    <definedName name="____________dat2">#REF!</definedName>
    <definedName name="____________dat20" localSheetId="4">#REF!</definedName>
    <definedName name="____________dat20">#REF!</definedName>
    <definedName name="____________dat21" localSheetId="4">#REF!</definedName>
    <definedName name="____________dat21">#REF!</definedName>
    <definedName name="____________dat22" localSheetId="4">#REF!</definedName>
    <definedName name="____________dat22">#REF!</definedName>
    <definedName name="____________dat23" localSheetId="4">#REF!</definedName>
    <definedName name="____________dat23">#REF!</definedName>
    <definedName name="____________dat24" localSheetId="4">#REF!</definedName>
    <definedName name="____________dat24">#REF!</definedName>
    <definedName name="____________dat3" localSheetId="4">#REF!</definedName>
    <definedName name="____________dat3">#REF!</definedName>
    <definedName name="____________dat4" localSheetId="4">#REF!</definedName>
    <definedName name="____________dat4">#REF!</definedName>
    <definedName name="____________dat5" localSheetId="4">#REF!</definedName>
    <definedName name="____________dat5">#REF!</definedName>
    <definedName name="____________dat6" localSheetId="4">#REF!</definedName>
    <definedName name="____________dat6">#REF!</definedName>
    <definedName name="____________dat7" localSheetId="4">#REF!</definedName>
    <definedName name="____________dat7">#REF!</definedName>
    <definedName name="____________dat8" localSheetId="4">#REF!</definedName>
    <definedName name="____________dat8">#REF!</definedName>
    <definedName name="____________dat9" localSheetId="4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 localSheetId="4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dat1" localSheetId="4">#REF!</definedName>
    <definedName name="___________dat1">#REF!</definedName>
    <definedName name="___________dat10" localSheetId="4">#REF!</definedName>
    <definedName name="___________dat10">#REF!</definedName>
    <definedName name="___________dat11" localSheetId="4">#REF!</definedName>
    <definedName name="___________dat11">#REF!</definedName>
    <definedName name="___________dat12" localSheetId="4">#REF!</definedName>
    <definedName name="___________dat12">#REF!</definedName>
    <definedName name="___________dat13" localSheetId="4">#REF!</definedName>
    <definedName name="___________dat13">#REF!</definedName>
    <definedName name="___________dat14" localSheetId="4">#REF!</definedName>
    <definedName name="___________dat14">#REF!</definedName>
    <definedName name="___________dat15" localSheetId="4">#REF!</definedName>
    <definedName name="___________dat15">#REF!</definedName>
    <definedName name="___________dat16" localSheetId="4">#REF!</definedName>
    <definedName name="___________dat16">#REF!</definedName>
    <definedName name="___________dat17" localSheetId="4">#REF!</definedName>
    <definedName name="___________dat17">#REF!</definedName>
    <definedName name="___________dat18" localSheetId="4">#REF!</definedName>
    <definedName name="___________dat18">#REF!</definedName>
    <definedName name="___________dat19" localSheetId="4">#REF!</definedName>
    <definedName name="___________dat19">#REF!</definedName>
    <definedName name="___________dat2" localSheetId="4">#REF!</definedName>
    <definedName name="___________dat2">#REF!</definedName>
    <definedName name="___________dat20" localSheetId="4">#REF!</definedName>
    <definedName name="___________dat20">#REF!</definedName>
    <definedName name="___________dat21" localSheetId="4">#REF!</definedName>
    <definedName name="___________dat21">#REF!</definedName>
    <definedName name="___________dat22" localSheetId="4">#REF!</definedName>
    <definedName name="___________dat22">#REF!</definedName>
    <definedName name="___________dat23" localSheetId="4">#REF!</definedName>
    <definedName name="___________dat23">#REF!</definedName>
    <definedName name="___________dat24" localSheetId="4">#REF!</definedName>
    <definedName name="___________dat24">#REF!</definedName>
    <definedName name="___________dat3" localSheetId="4">#REF!</definedName>
    <definedName name="___________dat3">#REF!</definedName>
    <definedName name="___________dat4" localSheetId="4">#REF!</definedName>
    <definedName name="___________dat4">#REF!</definedName>
    <definedName name="___________dat5" localSheetId="4">#REF!</definedName>
    <definedName name="___________dat5">#REF!</definedName>
    <definedName name="___________dat6" localSheetId="4">#REF!</definedName>
    <definedName name="___________dat6">#REF!</definedName>
    <definedName name="___________dat7" localSheetId="4">#REF!</definedName>
    <definedName name="___________dat7">#REF!</definedName>
    <definedName name="___________dat8" localSheetId="4">#REF!</definedName>
    <definedName name="___________dat8">#REF!</definedName>
    <definedName name="___________dat9" localSheetId="4">#REF!</definedName>
    <definedName name="___________dat9">#REF!</definedName>
    <definedName name="___________ew1" localSheetId="6">[1]!___________ew1</definedName>
    <definedName name="___________ew1" localSheetId="4">[1]!___________ew1</definedName>
    <definedName name="___________ew1">[1]!___________ew1</definedName>
    <definedName name="___________FY1">#N/A</definedName>
    <definedName name="___________M8">#N/A</definedName>
    <definedName name="___________M9">#N/A</definedName>
    <definedName name="___________Num2" localSheetId="6">#REF!</definedName>
    <definedName name="___________Num2" localSheetId="4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dat1" localSheetId="6">#REF!</definedName>
    <definedName name="__________dat1" localSheetId="4">#REF!</definedName>
    <definedName name="__________dat1">#REF!</definedName>
    <definedName name="__________dat10" localSheetId="4">#REF!</definedName>
    <definedName name="__________dat10">#REF!</definedName>
    <definedName name="__________dat11" localSheetId="4">#REF!</definedName>
    <definedName name="__________dat11">#REF!</definedName>
    <definedName name="__________dat12" localSheetId="4">#REF!</definedName>
    <definedName name="__________dat12">#REF!</definedName>
    <definedName name="__________dat13" localSheetId="4">#REF!</definedName>
    <definedName name="__________dat13">#REF!</definedName>
    <definedName name="__________dat14" localSheetId="4">#REF!</definedName>
    <definedName name="__________dat14">#REF!</definedName>
    <definedName name="__________dat15" localSheetId="4">#REF!</definedName>
    <definedName name="__________dat15">#REF!</definedName>
    <definedName name="__________dat16" localSheetId="4">#REF!</definedName>
    <definedName name="__________dat16">#REF!</definedName>
    <definedName name="__________dat17" localSheetId="4">#REF!</definedName>
    <definedName name="__________dat17">#REF!</definedName>
    <definedName name="__________dat18" localSheetId="4">#REF!</definedName>
    <definedName name="__________dat18">#REF!</definedName>
    <definedName name="__________dat19" localSheetId="4">#REF!</definedName>
    <definedName name="__________dat19">#REF!</definedName>
    <definedName name="__________dat2" localSheetId="4">#REF!</definedName>
    <definedName name="__________dat2">#REF!</definedName>
    <definedName name="__________dat20" localSheetId="4">#REF!</definedName>
    <definedName name="__________dat20">#REF!</definedName>
    <definedName name="__________dat21" localSheetId="4">#REF!</definedName>
    <definedName name="__________dat21">#REF!</definedName>
    <definedName name="__________dat22" localSheetId="4">#REF!</definedName>
    <definedName name="__________dat22">#REF!</definedName>
    <definedName name="__________dat23" localSheetId="4">#REF!</definedName>
    <definedName name="__________dat23">#REF!</definedName>
    <definedName name="__________dat24" localSheetId="4">#REF!</definedName>
    <definedName name="__________dat24">#REF!</definedName>
    <definedName name="__________dat3" localSheetId="4">#REF!</definedName>
    <definedName name="__________dat3">#REF!</definedName>
    <definedName name="__________dat4" localSheetId="4">#REF!</definedName>
    <definedName name="__________dat4">#REF!</definedName>
    <definedName name="__________dat5" localSheetId="4">#REF!</definedName>
    <definedName name="__________dat5">#REF!</definedName>
    <definedName name="__________dat6" localSheetId="4">#REF!</definedName>
    <definedName name="__________dat6">#REF!</definedName>
    <definedName name="__________dat7" localSheetId="4">#REF!</definedName>
    <definedName name="__________dat7">#REF!</definedName>
    <definedName name="__________dat8" localSheetId="4">#REF!</definedName>
    <definedName name="__________dat8">#REF!</definedName>
    <definedName name="__________dat9" localSheetId="4">#REF!</definedName>
    <definedName name="__________dat9">#REF!</definedName>
    <definedName name="__________ew1" localSheetId="6">[1]!__________ew1</definedName>
    <definedName name="__________ew1" localSheetId="4">[1]!__________ew1</definedName>
    <definedName name="__________ew1">[1]!__________ew1</definedName>
    <definedName name="__________FY1">#N/A</definedName>
    <definedName name="__________M8">#N/A</definedName>
    <definedName name="__________M9">#N/A</definedName>
    <definedName name="__________Num2" localSheetId="6">#REF!</definedName>
    <definedName name="__________Num2" localSheetId="4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 localSheetId="6">[2]FES!#REF!</definedName>
    <definedName name="__________SP1" localSheetId="4">[2]FES!#REF!</definedName>
    <definedName name="__________SP1">[2]FES!#REF!</definedName>
    <definedName name="__________SP10" localSheetId="6">[2]FES!#REF!</definedName>
    <definedName name="__________SP10" localSheetId="4">[2]FES!#REF!</definedName>
    <definedName name="__________SP10">[2]FES!#REF!</definedName>
    <definedName name="__________SP11" localSheetId="6">[2]FES!#REF!</definedName>
    <definedName name="__________SP11" localSheetId="4">[2]FES!#REF!</definedName>
    <definedName name="__________SP11">[2]FES!#REF!</definedName>
    <definedName name="__________SP12" localSheetId="6">[2]FES!#REF!</definedName>
    <definedName name="__________SP12" localSheetId="4">[2]FES!#REF!</definedName>
    <definedName name="__________SP12">[2]FES!#REF!</definedName>
    <definedName name="__________SP13" localSheetId="6">[2]FES!#REF!</definedName>
    <definedName name="__________SP13" localSheetId="4">[2]FES!#REF!</definedName>
    <definedName name="__________SP13">[2]FES!#REF!</definedName>
    <definedName name="__________SP14" localSheetId="6">[2]FES!#REF!</definedName>
    <definedName name="__________SP14" localSheetId="4">[2]FES!#REF!</definedName>
    <definedName name="__________SP14">[2]FES!#REF!</definedName>
    <definedName name="__________SP15" localSheetId="6">[2]FES!#REF!</definedName>
    <definedName name="__________SP15" localSheetId="4">[2]FES!#REF!</definedName>
    <definedName name="__________SP15">[2]FES!#REF!</definedName>
    <definedName name="__________SP16" localSheetId="6">[2]FES!#REF!</definedName>
    <definedName name="__________SP16" localSheetId="4">[2]FES!#REF!</definedName>
    <definedName name="__________SP16">[2]FES!#REF!</definedName>
    <definedName name="__________SP17" localSheetId="6">[2]FES!#REF!</definedName>
    <definedName name="__________SP17" localSheetId="4">[2]FES!#REF!</definedName>
    <definedName name="__________SP17">[2]FES!#REF!</definedName>
    <definedName name="__________SP18" localSheetId="6">[2]FES!#REF!</definedName>
    <definedName name="__________SP18" localSheetId="4">[2]FES!#REF!</definedName>
    <definedName name="__________SP18">[2]FES!#REF!</definedName>
    <definedName name="__________SP19" localSheetId="6">[2]FES!#REF!</definedName>
    <definedName name="__________SP19" localSheetId="4">[2]FES!#REF!</definedName>
    <definedName name="__________SP19">[2]FES!#REF!</definedName>
    <definedName name="__________SP2" localSheetId="6">[2]FES!#REF!</definedName>
    <definedName name="__________SP2" localSheetId="4">[2]FES!#REF!</definedName>
    <definedName name="__________SP2">[2]FES!#REF!</definedName>
    <definedName name="__________SP20" localSheetId="6">[2]FES!#REF!</definedName>
    <definedName name="__________SP20" localSheetId="4">[2]FES!#REF!</definedName>
    <definedName name="__________SP20">[2]FES!#REF!</definedName>
    <definedName name="__________SP3" localSheetId="6">[2]FES!#REF!</definedName>
    <definedName name="__________SP3" localSheetId="4">[2]FES!#REF!</definedName>
    <definedName name="__________SP3">[2]FES!#REF!</definedName>
    <definedName name="__________SP4" localSheetId="6">[2]FES!#REF!</definedName>
    <definedName name="__________SP4" localSheetId="4">[2]FES!#REF!</definedName>
    <definedName name="__________SP4">[2]FES!#REF!</definedName>
    <definedName name="__________SP5" localSheetId="6">[2]FES!#REF!</definedName>
    <definedName name="__________SP5" localSheetId="4">[2]FES!#REF!</definedName>
    <definedName name="__________SP5">[2]FES!#REF!</definedName>
    <definedName name="__________SP7" localSheetId="6">[2]FES!#REF!</definedName>
    <definedName name="__________SP7" localSheetId="4">[2]FES!#REF!</definedName>
    <definedName name="__________SP7">[2]FES!#REF!</definedName>
    <definedName name="__________SP8" localSheetId="6">[2]FES!#REF!</definedName>
    <definedName name="__________SP8" localSheetId="4">[2]FES!#REF!</definedName>
    <definedName name="__________SP8">[2]FES!#REF!</definedName>
    <definedName name="__________SP9" localSheetId="6">[2]FES!#REF!</definedName>
    <definedName name="__________SP9" localSheetId="4">[2]FES!#REF!</definedName>
    <definedName name="__________SP9">[2]FES!#REF!</definedName>
    <definedName name="_________CEH009" localSheetId="4">#REF!</definedName>
    <definedName name="_________CEH009">#REF!</definedName>
    <definedName name="_________dat1" localSheetId="4">#REF!</definedName>
    <definedName name="_________dat1">#REF!</definedName>
    <definedName name="_________dat10" localSheetId="4">#REF!</definedName>
    <definedName name="_________dat10">#REF!</definedName>
    <definedName name="_________dat11" localSheetId="4">#REF!</definedName>
    <definedName name="_________dat11">#REF!</definedName>
    <definedName name="_________dat12" localSheetId="4">#REF!</definedName>
    <definedName name="_________dat12">#REF!</definedName>
    <definedName name="_________dat13" localSheetId="4">#REF!</definedName>
    <definedName name="_________dat13">#REF!</definedName>
    <definedName name="_________dat14" localSheetId="4">#REF!</definedName>
    <definedName name="_________dat14">#REF!</definedName>
    <definedName name="_________dat15" localSheetId="4">#REF!</definedName>
    <definedName name="_________dat15">#REF!</definedName>
    <definedName name="_________dat16" localSheetId="4">#REF!</definedName>
    <definedName name="_________dat16">#REF!</definedName>
    <definedName name="_________dat17" localSheetId="4">#REF!</definedName>
    <definedName name="_________dat17">#REF!</definedName>
    <definedName name="_________dat18" localSheetId="4">#REF!</definedName>
    <definedName name="_________dat18">#REF!</definedName>
    <definedName name="_________dat19" localSheetId="4">#REF!</definedName>
    <definedName name="_________dat19">#REF!</definedName>
    <definedName name="_________dat2" localSheetId="4">#REF!</definedName>
    <definedName name="_________dat2">#REF!</definedName>
    <definedName name="_________dat20" localSheetId="4">#REF!</definedName>
    <definedName name="_________dat20">#REF!</definedName>
    <definedName name="_________dat21" localSheetId="4">#REF!</definedName>
    <definedName name="_________dat21">#REF!</definedName>
    <definedName name="_________dat22" localSheetId="4">#REF!</definedName>
    <definedName name="_________dat22">#REF!</definedName>
    <definedName name="_________dat23" localSheetId="4">#REF!</definedName>
    <definedName name="_________dat23">#REF!</definedName>
    <definedName name="_________dat24" localSheetId="4">#REF!</definedName>
    <definedName name="_________dat24">#REF!</definedName>
    <definedName name="_________dat3" localSheetId="4">#REF!</definedName>
    <definedName name="_________dat3">#REF!</definedName>
    <definedName name="_________dat4" localSheetId="4">#REF!</definedName>
    <definedName name="_________dat4">#REF!</definedName>
    <definedName name="_________dat5" localSheetId="4">#REF!</definedName>
    <definedName name="_________dat5">#REF!</definedName>
    <definedName name="_________dat6" localSheetId="4">#REF!</definedName>
    <definedName name="_________dat6">#REF!</definedName>
    <definedName name="_________dat7" localSheetId="4">#REF!</definedName>
    <definedName name="_________dat7">#REF!</definedName>
    <definedName name="_________dat8" localSheetId="4">#REF!</definedName>
    <definedName name="_________dat8">#REF!</definedName>
    <definedName name="_________dat9" localSheetId="4">#REF!</definedName>
    <definedName name="_________dat9">#REF!</definedName>
    <definedName name="_________ew1" localSheetId="6">[1]!_________ew1</definedName>
    <definedName name="_________ew1" localSheetId="4">[1]!_________ew1</definedName>
    <definedName name="_________ew1">[1]!_________ew1</definedName>
    <definedName name="_________FY1">#N/A</definedName>
    <definedName name="_________M8">#N/A</definedName>
    <definedName name="_________M9">#N/A</definedName>
    <definedName name="_________Num2" localSheetId="6">#REF!</definedName>
    <definedName name="_________Num2" localSheetId="4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r">#N/A</definedName>
    <definedName name="_________SP1" localSheetId="6">[3]FES!#REF!</definedName>
    <definedName name="_________SP1" localSheetId="4">[3]FES!#REF!</definedName>
    <definedName name="_________SP1">[3]FES!#REF!</definedName>
    <definedName name="_________SP10" localSheetId="6">[3]FES!#REF!</definedName>
    <definedName name="_________SP10" localSheetId="4">[3]FES!#REF!</definedName>
    <definedName name="_________SP10">[3]FES!#REF!</definedName>
    <definedName name="_________SP11" localSheetId="6">[3]FES!#REF!</definedName>
    <definedName name="_________SP11" localSheetId="4">[3]FES!#REF!</definedName>
    <definedName name="_________SP11">[3]FES!#REF!</definedName>
    <definedName name="_________SP12" localSheetId="6">[3]FES!#REF!</definedName>
    <definedName name="_________SP12" localSheetId="4">[3]FES!#REF!</definedName>
    <definedName name="_________SP12">[3]FES!#REF!</definedName>
    <definedName name="_________SP13" localSheetId="6">[3]FES!#REF!</definedName>
    <definedName name="_________SP13" localSheetId="4">[3]FES!#REF!</definedName>
    <definedName name="_________SP13">[3]FES!#REF!</definedName>
    <definedName name="_________SP14" localSheetId="4">[3]FES!#REF!</definedName>
    <definedName name="_________SP14">[3]FES!#REF!</definedName>
    <definedName name="_________SP15" localSheetId="4">[3]FES!#REF!</definedName>
    <definedName name="_________SP15">[3]FES!#REF!</definedName>
    <definedName name="_________SP16" localSheetId="4">[3]FES!#REF!</definedName>
    <definedName name="_________SP16">[3]FES!#REF!</definedName>
    <definedName name="_________SP17" localSheetId="4">[3]FES!#REF!</definedName>
    <definedName name="_________SP17">[3]FES!#REF!</definedName>
    <definedName name="_________SP18" localSheetId="4">[3]FES!#REF!</definedName>
    <definedName name="_________SP18">[3]FES!#REF!</definedName>
    <definedName name="_________SP19" localSheetId="4">[3]FES!#REF!</definedName>
    <definedName name="_________SP19">[3]FES!#REF!</definedName>
    <definedName name="_________SP2" localSheetId="4">[3]FES!#REF!</definedName>
    <definedName name="_________SP2">[3]FES!#REF!</definedName>
    <definedName name="_________SP20" localSheetId="4">[3]FES!#REF!</definedName>
    <definedName name="_________SP20">[3]FES!#REF!</definedName>
    <definedName name="_________SP3" localSheetId="4">[3]FES!#REF!</definedName>
    <definedName name="_________SP3">[3]FES!#REF!</definedName>
    <definedName name="_________SP4" localSheetId="4">[3]FES!#REF!</definedName>
    <definedName name="_________SP4">[3]FES!#REF!</definedName>
    <definedName name="_________SP5" localSheetId="4">[3]FES!#REF!</definedName>
    <definedName name="_________SP5">[3]FES!#REF!</definedName>
    <definedName name="_________SP7" localSheetId="4">[3]FES!#REF!</definedName>
    <definedName name="_________SP7">[3]FES!#REF!</definedName>
    <definedName name="_________SP8" localSheetId="4">[3]FES!#REF!</definedName>
    <definedName name="_________SP8">[3]FES!#REF!</definedName>
    <definedName name="_________SP9" localSheetId="4">[3]FES!#REF!</definedName>
    <definedName name="_________SP9">[3]FES!#REF!</definedName>
    <definedName name="_________vp1" localSheetId="4">#REF!</definedName>
    <definedName name="_________vp1">#REF!</definedName>
    <definedName name="_________vpp1" localSheetId="4">#REF!</definedName>
    <definedName name="_________vpp1">#REF!</definedName>
    <definedName name="_________vpp2" localSheetId="4">#REF!</definedName>
    <definedName name="_________vpp2">#REF!</definedName>
    <definedName name="_________vpp3" localSheetId="4">#REF!</definedName>
    <definedName name="_________vpp3">#REF!</definedName>
    <definedName name="_________vpp4" localSheetId="4">#REF!</definedName>
    <definedName name="_________vpp4">#REF!</definedName>
    <definedName name="_________vpp5" localSheetId="4">#REF!</definedName>
    <definedName name="_________vpp5">#REF!</definedName>
    <definedName name="_________vpp6" localSheetId="4">#REF!</definedName>
    <definedName name="_________vpp6">#REF!</definedName>
    <definedName name="_________vpp7" localSheetId="4">#REF!</definedName>
    <definedName name="_________vpp7">#REF!</definedName>
    <definedName name="________CEH009" localSheetId="4">#REF!</definedName>
    <definedName name="________CEH009">#REF!</definedName>
    <definedName name="________dat1" localSheetId="4">#REF!</definedName>
    <definedName name="________dat1">#REF!</definedName>
    <definedName name="________dat10" localSheetId="4">#REF!</definedName>
    <definedName name="________dat10">#REF!</definedName>
    <definedName name="________dat11" localSheetId="4">#REF!</definedName>
    <definedName name="________dat11">#REF!</definedName>
    <definedName name="________dat12" localSheetId="4">#REF!</definedName>
    <definedName name="________dat12">#REF!</definedName>
    <definedName name="________dat13" localSheetId="4">#REF!</definedName>
    <definedName name="________dat13">#REF!</definedName>
    <definedName name="________dat14" localSheetId="4">#REF!</definedName>
    <definedName name="________dat14">#REF!</definedName>
    <definedName name="________dat15" localSheetId="4">#REF!</definedName>
    <definedName name="________dat15">#REF!</definedName>
    <definedName name="________dat16" localSheetId="4">#REF!</definedName>
    <definedName name="________dat16">#REF!</definedName>
    <definedName name="________dat17" localSheetId="4">#REF!</definedName>
    <definedName name="________dat17">#REF!</definedName>
    <definedName name="________dat18" localSheetId="4">#REF!</definedName>
    <definedName name="________dat18">#REF!</definedName>
    <definedName name="________dat19" localSheetId="4">#REF!</definedName>
    <definedName name="________dat19">#REF!</definedName>
    <definedName name="________dat2" localSheetId="4">#REF!</definedName>
    <definedName name="________dat2">#REF!</definedName>
    <definedName name="________dat20" localSheetId="4">#REF!</definedName>
    <definedName name="________dat20">#REF!</definedName>
    <definedName name="________dat21" localSheetId="4">#REF!</definedName>
    <definedName name="________dat21">#REF!</definedName>
    <definedName name="________dat22" localSheetId="4">#REF!</definedName>
    <definedName name="________dat22">#REF!</definedName>
    <definedName name="________dat23" localSheetId="4">#REF!</definedName>
    <definedName name="________dat23">#REF!</definedName>
    <definedName name="________dat24" localSheetId="4">#REF!</definedName>
    <definedName name="________dat24">#REF!</definedName>
    <definedName name="________dat3" localSheetId="4">#REF!</definedName>
    <definedName name="________dat3">#REF!</definedName>
    <definedName name="________dat4" localSheetId="4">#REF!</definedName>
    <definedName name="________dat4">#REF!</definedName>
    <definedName name="________dat5" localSheetId="4">#REF!</definedName>
    <definedName name="________dat5">#REF!</definedName>
    <definedName name="________dat6" localSheetId="4">#REF!</definedName>
    <definedName name="________dat6">#REF!</definedName>
    <definedName name="________dat7" localSheetId="4">#REF!</definedName>
    <definedName name="________dat7">#REF!</definedName>
    <definedName name="________dat8" localSheetId="4">#REF!</definedName>
    <definedName name="________dat8">#REF!</definedName>
    <definedName name="________dat9" localSheetId="4">#REF!</definedName>
    <definedName name="________dat9">#REF!</definedName>
    <definedName name="________ew1" localSheetId="6">[1]!________ew1</definedName>
    <definedName name="________ew1" localSheetId="4">[1]!________ew1</definedName>
    <definedName name="________ew1">[1]!________ew1</definedName>
    <definedName name="________FY1">#N/A</definedName>
    <definedName name="________M8">#N/A</definedName>
    <definedName name="________M9">#N/A</definedName>
    <definedName name="________Num2" localSheetId="6">#REF!</definedName>
    <definedName name="________Num2" localSheetId="4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r">#N/A</definedName>
    <definedName name="________SP1" localSheetId="6">[3]FES!#REF!</definedName>
    <definedName name="________SP1" localSheetId="4">[3]FES!#REF!</definedName>
    <definedName name="________SP1">[3]FES!#REF!</definedName>
    <definedName name="________SP10" localSheetId="6">[3]FES!#REF!</definedName>
    <definedName name="________SP10" localSheetId="4">[3]FES!#REF!</definedName>
    <definedName name="________SP10">[3]FES!#REF!</definedName>
    <definedName name="________SP11" localSheetId="6">[3]FES!#REF!</definedName>
    <definedName name="________SP11" localSheetId="4">[3]FES!#REF!</definedName>
    <definedName name="________SP11">[3]FES!#REF!</definedName>
    <definedName name="________SP12" localSheetId="6">[3]FES!#REF!</definedName>
    <definedName name="________SP12" localSheetId="4">[3]FES!#REF!</definedName>
    <definedName name="________SP12">[3]FES!#REF!</definedName>
    <definedName name="________SP13" localSheetId="6">[3]FES!#REF!</definedName>
    <definedName name="________SP13" localSheetId="4">[3]FES!#REF!</definedName>
    <definedName name="________SP13">[3]FES!#REF!</definedName>
    <definedName name="________SP14" localSheetId="4">[3]FES!#REF!</definedName>
    <definedName name="________SP14">[3]FES!#REF!</definedName>
    <definedName name="________SP15" localSheetId="4">[3]FES!#REF!</definedName>
    <definedName name="________SP15">[3]FES!#REF!</definedName>
    <definedName name="________SP16" localSheetId="4">[3]FES!#REF!</definedName>
    <definedName name="________SP16">[3]FES!#REF!</definedName>
    <definedName name="________SP17" localSheetId="4">[3]FES!#REF!</definedName>
    <definedName name="________SP17">[3]FES!#REF!</definedName>
    <definedName name="________SP18" localSheetId="4">[3]FES!#REF!</definedName>
    <definedName name="________SP18">[3]FES!#REF!</definedName>
    <definedName name="________SP19" localSheetId="4">[3]FES!#REF!</definedName>
    <definedName name="________SP19">[3]FES!#REF!</definedName>
    <definedName name="________SP2" localSheetId="4">[3]FES!#REF!</definedName>
    <definedName name="________SP2">[3]FES!#REF!</definedName>
    <definedName name="________SP20" localSheetId="4">[3]FES!#REF!</definedName>
    <definedName name="________SP20">[3]FES!#REF!</definedName>
    <definedName name="________SP3" localSheetId="4">[3]FES!#REF!</definedName>
    <definedName name="________SP3">[3]FES!#REF!</definedName>
    <definedName name="________SP4" localSheetId="4">[3]FES!#REF!</definedName>
    <definedName name="________SP4">[3]FES!#REF!</definedName>
    <definedName name="________SP5" localSheetId="4">[3]FES!#REF!</definedName>
    <definedName name="________SP5">[3]FES!#REF!</definedName>
    <definedName name="________SP7" localSheetId="4">[3]FES!#REF!</definedName>
    <definedName name="________SP7">[3]FES!#REF!</definedName>
    <definedName name="________SP8" localSheetId="4">[3]FES!#REF!</definedName>
    <definedName name="________SP8">[3]FES!#REF!</definedName>
    <definedName name="________SP9" localSheetId="4">[3]FES!#REF!</definedName>
    <definedName name="________SP9">[3]FES!#REF!</definedName>
    <definedName name="________vp1" localSheetId="4">#REF!</definedName>
    <definedName name="________vp1">#REF!</definedName>
    <definedName name="________vpp1" localSheetId="4">#REF!</definedName>
    <definedName name="________vpp1">#REF!</definedName>
    <definedName name="________vpp2" localSheetId="4">#REF!</definedName>
    <definedName name="________vpp2">#REF!</definedName>
    <definedName name="________vpp3" localSheetId="4">#REF!</definedName>
    <definedName name="________vpp3">#REF!</definedName>
    <definedName name="________vpp4" localSheetId="4">#REF!</definedName>
    <definedName name="________vpp4">#REF!</definedName>
    <definedName name="________vpp5" localSheetId="4">#REF!</definedName>
    <definedName name="________vpp5">#REF!</definedName>
    <definedName name="________vpp6" localSheetId="4">#REF!</definedName>
    <definedName name="________vpp6">#REF!</definedName>
    <definedName name="________vpp7" localSheetId="4">#REF!</definedName>
    <definedName name="________vpp7">#REF!</definedName>
    <definedName name="_______CEH009" localSheetId="4">#REF!</definedName>
    <definedName name="_______CEH009">#REF!</definedName>
    <definedName name="_______dat1" localSheetId="4">#REF!</definedName>
    <definedName name="_______dat1">#REF!</definedName>
    <definedName name="_______dat10" localSheetId="4">#REF!</definedName>
    <definedName name="_______dat10">#REF!</definedName>
    <definedName name="_______dat11" localSheetId="4">#REF!</definedName>
    <definedName name="_______dat11">#REF!</definedName>
    <definedName name="_______dat12" localSheetId="4">#REF!</definedName>
    <definedName name="_______dat12">#REF!</definedName>
    <definedName name="_______dat13" localSheetId="4">#REF!</definedName>
    <definedName name="_______dat13">#REF!</definedName>
    <definedName name="_______dat14" localSheetId="4">#REF!</definedName>
    <definedName name="_______dat14">#REF!</definedName>
    <definedName name="_______dat15" localSheetId="4">#REF!</definedName>
    <definedName name="_______dat15">#REF!</definedName>
    <definedName name="_______dat16" localSheetId="4">#REF!</definedName>
    <definedName name="_______dat16">#REF!</definedName>
    <definedName name="_______dat17" localSheetId="4">#REF!</definedName>
    <definedName name="_______dat17">#REF!</definedName>
    <definedName name="_______dat18" localSheetId="4">#REF!</definedName>
    <definedName name="_______dat18">#REF!</definedName>
    <definedName name="_______dat19" localSheetId="4">#REF!</definedName>
    <definedName name="_______dat19">#REF!</definedName>
    <definedName name="_______dat2" localSheetId="4">#REF!</definedName>
    <definedName name="_______dat2">#REF!</definedName>
    <definedName name="_______dat20" localSheetId="4">#REF!</definedName>
    <definedName name="_______dat20">#REF!</definedName>
    <definedName name="_______dat21" localSheetId="4">#REF!</definedName>
    <definedName name="_______dat21">#REF!</definedName>
    <definedName name="_______dat22" localSheetId="4">#REF!</definedName>
    <definedName name="_______dat22">#REF!</definedName>
    <definedName name="_______dat23" localSheetId="4">#REF!</definedName>
    <definedName name="_______dat23">#REF!</definedName>
    <definedName name="_______dat24" localSheetId="4">#REF!</definedName>
    <definedName name="_______dat24">#REF!</definedName>
    <definedName name="_______dat3" localSheetId="4">#REF!</definedName>
    <definedName name="_______dat3">#REF!</definedName>
    <definedName name="_______dat4" localSheetId="4">#REF!</definedName>
    <definedName name="_______dat4">#REF!</definedName>
    <definedName name="_______dat5" localSheetId="4">#REF!</definedName>
    <definedName name="_______dat5">#REF!</definedName>
    <definedName name="_______dat6" localSheetId="4">#REF!</definedName>
    <definedName name="_______dat6">#REF!</definedName>
    <definedName name="_______dat7" localSheetId="4">#REF!</definedName>
    <definedName name="_______dat7">#REF!</definedName>
    <definedName name="_______dat8" localSheetId="4">#REF!</definedName>
    <definedName name="_______dat8">#REF!</definedName>
    <definedName name="_______dat9" localSheetId="4">#REF!</definedName>
    <definedName name="_______dat9">#REF!</definedName>
    <definedName name="_______ew1" localSheetId="6">[1]!_______ew1</definedName>
    <definedName name="_______ew1" localSheetId="4">[1]!_______ew1</definedName>
    <definedName name="_______ew1">[1]!_______ew1</definedName>
    <definedName name="_______FY1">#N/A</definedName>
    <definedName name="_______M8">#N/A</definedName>
    <definedName name="_______M9">#N/A</definedName>
    <definedName name="_______Num2" localSheetId="6">#REF!</definedName>
    <definedName name="_______Num2" localSheetId="4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r">#N/A</definedName>
    <definedName name="_______SP1" localSheetId="6">[3]FES!#REF!</definedName>
    <definedName name="_______SP1" localSheetId="4">[3]FES!#REF!</definedName>
    <definedName name="_______SP1">[3]FES!#REF!</definedName>
    <definedName name="_______SP10" localSheetId="6">[3]FES!#REF!</definedName>
    <definedName name="_______SP10" localSheetId="4">[3]FES!#REF!</definedName>
    <definedName name="_______SP10">[3]FES!#REF!</definedName>
    <definedName name="_______SP11" localSheetId="6">[3]FES!#REF!</definedName>
    <definedName name="_______SP11" localSheetId="4">[3]FES!#REF!</definedName>
    <definedName name="_______SP11">[3]FES!#REF!</definedName>
    <definedName name="_______SP12" localSheetId="6">[3]FES!#REF!</definedName>
    <definedName name="_______SP12" localSheetId="4">[3]FES!#REF!</definedName>
    <definedName name="_______SP12">[3]FES!#REF!</definedName>
    <definedName name="_______SP13" localSheetId="6">[3]FES!#REF!</definedName>
    <definedName name="_______SP13" localSheetId="4">[3]FES!#REF!</definedName>
    <definedName name="_______SP13">[3]FES!#REF!</definedName>
    <definedName name="_______SP14" localSheetId="4">[3]FES!#REF!</definedName>
    <definedName name="_______SP14">[3]FES!#REF!</definedName>
    <definedName name="_______SP15" localSheetId="4">[3]FES!#REF!</definedName>
    <definedName name="_______SP15">[3]FES!#REF!</definedName>
    <definedName name="_______SP16" localSheetId="4">[3]FES!#REF!</definedName>
    <definedName name="_______SP16">[3]FES!#REF!</definedName>
    <definedName name="_______SP17" localSheetId="4">[3]FES!#REF!</definedName>
    <definedName name="_______SP17">[3]FES!#REF!</definedName>
    <definedName name="_______SP18" localSheetId="4">[3]FES!#REF!</definedName>
    <definedName name="_______SP18">[3]FES!#REF!</definedName>
    <definedName name="_______SP19" localSheetId="4">[3]FES!#REF!</definedName>
    <definedName name="_______SP19">[3]FES!#REF!</definedName>
    <definedName name="_______SP2" localSheetId="4">[3]FES!#REF!</definedName>
    <definedName name="_______SP2">[3]FES!#REF!</definedName>
    <definedName name="_______SP20" localSheetId="4">[3]FES!#REF!</definedName>
    <definedName name="_______SP20">[3]FES!#REF!</definedName>
    <definedName name="_______SP3" localSheetId="4">[3]FES!#REF!</definedName>
    <definedName name="_______SP3">[3]FES!#REF!</definedName>
    <definedName name="_______SP4" localSheetId="4">[3]FES!#REF!</definedName>
    <definedName name="_______SP4">[3]FES!#REF!</definedName>
    <definedName name="_______SP5" localSheetId="4">[3]FES!#REF!</definedName>
    <definedName name="_______SP5">[3]FES!#REF!</definedName>
    <definedName name="_______SP7" localSheetId="4">[3]FES!#REF!</definedName>
    <definedName name="_______SP7">[3]FES!#REF!</definedName>
    <definedName name="_______SP8" localSheetId="4">[3]FES!#REF!</definedName>
    <definedName name="_______SP8">[3]FES!#REF!</definedName>
    <definedName name="_______SP9" localSheetId="4">[3]FES!#REF!</definedName>
    <definedName name="_______SP9">[3]FES!#REF!</definedName>
    <definedName name="_______vp1" localSheetId="4">#REF!</definedName>
    <definedName name="_______vp1">#REF!</definedName>
    <definedName name="_______vpp1" localSheetId="4">#REF!</definedName>
    <definedName name="_______vpp1">#REF!</definedName>
    <definedName name="_______vpp2" localSheetId="4">#REF!</definedName>
    <definedName name="_______vpp2">#REF!</definedName>
    <definedName name="_______vpp3" localSheetId="4">#REF!</definedName>
    <definedName name="_______vpp3">#REF!</definedName>
    <definedName name="_______vpp4" localSheetId="4">#REF!</definedName>
    <definedName name="_______vpp4">#REF!</definedName>
    <definedName name="_______vpp5" localSheetId="4">#REF!</definedName>
    <definedName name="_______vpp5">#REF!</definedName>
    <definedName name="_______vpp6" localSheetId="4">#REF!</definedName>
    <definedName name="_______vpp6">#REF!</definedName>
    <definedName name="_______vpp7" localSheetId="4">#REF!</definedName>
    <definedName name="_______vpp7">#REF!</definedName>
    <definedName name="______CEH009" localSheetId="4">#REF!</definedName>
    <definedName name="______CEH009">#REF!</definedName>
    <definedName name="______dat1" localSheetId="4">#REF!</definedName>
    <definedName name="______dat1">#REF!</definedName>
    <definedName name="______dat10" localSheetId="4">#REF!</definedName>
    <definedName name="______dat10">#REF!</definedName>
    <definedName name="______dat11" localSheetId="4">#REF!</definedName>
    <definedName name="______dat11">#REF!</definedName>
    <definedName name="______dat12" localSheetId="4">#REF!</definedName>
    <definedName name="______dat12">#REF!</definedName>
    <definedName name="______dat13" localSheetId="4">#REF!</definedName>
    <definedName name="______dat13">#REF!</definedName>
    <definedName name="______dat14" localSheetId="4">#REF!</definedName>
    <definedName name="______dat14">#REF!</definedName>
    <definedName name="______dat15" localSheetId="4">#REF!</definedName>
    <definedName name="______dat15">#REF!</definedName>
    <definedName name="______dat16" localSheetId="4">#REF!</definedName>
    <definedName name="______dat16">#REF!</definedName>
    <definedName name="______dat17" localSheetId="4">#REF!</definedName>
    <definedName name="______dat17">#REF!</definedName>
    <definedName name="______dat18" localSheetId="4">#REF!</definedName>
    <definedName name="______dat18">#REF!</definedName>
    <definedName name="______dat19" localSheetId="4">#REF!</definedName>
    <definedName name="______dat19">#REF!</definedName>
    <definedName name="______dat2" localSheetId="4">#REF!</definedName>
    <definedName name="______dat2">#REF!</definedName>
    <definedName name="______dat20" localSheetId="4">#REF!</definedName>
    <definedName name="______dat20">#REF!</definedName>
    <definedName name="______dat21" localSheetId="4">#REF!</definedName>
    <definedName name="______dat21">#REF!</definedName>
    <definedName name="______dat22" localSheetId="4">#REF!</definedName>
    <definedName name="______dat22">#REF!</definedName>
    <definedName name="______dat23" localSheetId="4">#REF!</definedName>
    <definedName name="______dat23">#REF!</definedName>
    <definedName name="______dat24" localSheetId="4">#REF!</definedName>
    <definedName name="______dat24">#REF!</definedName>
    <definedName name="______dat3" localSheetId="4">#REF!</definedName>
    <definedName name="______dat3">#REF!</definedName>
    <definedName name="______dat4" localSheetId="4">#REF!</definedName>
    <definedName name="______dat4">#REF!</definedName>
    <definedName name="______dat5" localSheetId="4">#REF!</definedName>
    <definedName name="______dat5">#REF!</definedName>
    <definedName name="______dat6" localSheetId="4">#REF!</definedName>
    <definedName name="______dat6">#REF!</definedName>
    <definedName name="______dat7" localSheetId="4">#REF!</definedName>
    <definedName name="______dat7">#REF!</definedName>
    <definedName name="______dat8" localSheetId="4">#REF!</definedName>
    <definedName name="______dat8">#REF!</definedName>
    <definedName name="______dat9" localSheetId="4">#REF!</definedName>
    <definedName name="______dat9">#REF!</definedName>
    <definedName name="______ew1" localSheetId="6">[1]!______ew1</definedName>
    <definedName name="______ew1" localSheetId="4">[1]!______ew1</definedName>
    <definedName name="______ew1">[1]!______ew1</definedName>
    <definedName name="______FY1">#N/A</definedName>
    <definedName name="______M8" localSheetId="6">'корректировка по ТП'!______M8</definedName>
    <definedName name="______M8">[0]!______M8</definedName>
    <definedName name="______M9" localSheetId="6">'корректировка по ТП'!______M9</definedName>
    <definedName name="______M9">[0]!______M9</definedName>
    <definedName name="______Num2" localSheetId="6">#REF!</definedName>
    <definedName name="______Num2" localSheetId="4">#REF!</definedName>
    <definedName name="______Num2">#REF!</definedName>
    <definedName name="______q11" localSheetId="6">'корректировка по ТП'!______q11</definedName>
    <definedName name="______q11">[0]!______q11</definedName>
    <definedName name="______q15" localSheetId="6">'корректировка по ТП'!______q15</definedName>
    <definedName name="______q15">[0]!______q15</definedName>
    <definedName name="______q17" localSheetId="6">'корректировка по ТП'!______q17</definedName>
    <definedName name="______q17">[0]!______q17</definedName>
    <definedName name="______q2" localSheetId="6">'корректировка по ТП'!______q2</definedName>
    <definedName name="______q2">[0]!______q2</definedName>
    <definedName name="______q3" localSheetId="6">'корректировка по ТП'!______q3</definedName>
    <definedName name="______q3">[0]!______q3</definedName>
    <definedName name="______q4" localSheetId="6">'корректировка по ТП'!______q4</definedName>
    <definedName name="______q4">[0]!______q4</definedName>
    <definedName name="______q5" localSheetId="6">'корректировка по ТП'!______q5</definedName>
    <definedName name="______q5">[0]!______q5</definedName>
    <definedName name="______q6" localSheetId="6">'корректировка по ТП'!______q6</definedName>
    <definedName name="______q6">[0]!______q6</definedName>
    <definedName name="______q7" localSheetId="6">'корректировка по ТП'!______q7</definedName>
    <definedName name="______q7">[0]!______q7</definedName>
    <definedName name="______q8" localSheetId="6">'корректировка по ТП'!______q8</definedName>
    <definedName name="______q8">[0]!______q8</definedName>
    <definedName name="______q9" localSheetId="6">'корректировка по ТП'!______q9</definedName>
    <definedName name="______q9">[0]!______q9</definedName>
    <definedName name="______r">#N/A</definedName>
    <definedName name="______SP1" localSheetId="6">[3]FES!#REF!</definedName>
    <definedName name="______SP1" localSheetId="4">[3]FES!#REF!</definedName>
    <definedName name="______SP1">[3]FES!#REF!</definedName>
    <definedName name="______SP10" localSheetId="6">[3]FES!#REF!</definedName>
    <definedName name="______SP10" localSheetId="4">[3]FES!#REF!</definedName>
    <definedName name="______SP10">[3]FES!#REF!</definedName>
    <definedName name="______SP11" localSheetId="6">[3]FES!#REF!</definedName>
    <definedName name="______SP11" localSheetId="4">[3]FES!#REF!</definedName>
    <definedName name="______SP11">[3]FES!#REF!</definedName>
    <definedName name="______SP12" localSheetId="6">[3]FES!#REF!</definedName>
    <definedName name="______SP12" localSheetId="4">[3]FES!#REF!</definedName>
    <definedName name="______SP12">[3]FES!#REF!</definedName>
    <definedName name="______SP13" localSheetId="6">[3]FES!#REF!</definedName>
    <definedName name="______SP13" localSheetId="4">[3]FES!#REF!</definedName>
    <definedName name="______SP13">[3]FES!#REF!</definedName>
    <definedName name="______SP14" localSheetId="4">[3]FES!#REF!</definedName>
    <definedName name="______SP14">[3]FES!#REF!</definedName>
    <definedName name="______SP15" localSheetId="4">[3]FES!#REF!</definedName>
    <definedName name="______SP15">[3]FES!#REF!</definedName>
    <definedName name="______SP16" localSheetId="4">[3]FES!#REF!</definedName>
    <definedName name="______SP16">[3]FES!#REF!</definedName>
    <definedName name="______SP17" localSheetId="4">[3]FES!#REF!</definedName>
    <definedName name="______SP17">[3]FES!#REF!</definedName>
    <definedName name="______SP18" localSheetId="4">[3]FES!#REF!</definedName>
    <definedName name="______SP18">[3]FES!#REF!</definedName>
    <definedName name="______SP19" localSheetId="4">[3]FES!#REF!</definedName>
    <definedName name="______SP19">[3]FES!#REF!</definedName>
    <definedName name="______SP2" localSheetId="4">[3]FES!#REF!</definedName>
    <definedName name="______SP2">[3]FES!#REF!</definedName>
    <definedName name="______SP20" localSheetId="4">[3]FES!#REF!</definedName>
    <definedName name="______SP20">[3]FES!#REF!</definedName>
    <definedName name="______SP3" localSheetId="4">[3]FES!#REF!</definedName>
    <definedName name="______SP3">[3]FES!#REF!</definedName>
    <definedName name="______SP4" localSheetId="4">[3]FES!#REF!</definedName>
    <definedName name="______SP4">[3]FES!#REF!</definedName>
    <definedName name="______SP5" localSheetId="4">[3]FES!#REF!</definedName>
    <definedName name="______SP5">[3]FES!#REF!</definedName>
    <definedName name="______SP7" localSheetId="4">[3]FES!#REF!</definedName>
    <definedName name="______SP7">[3]FES!#REF!</definedName>
    <definedName name="______SP8" localSheetId="4">[3]FES!#REF!</definedName>
    <definedName name="______SP8">[3]FES!#REF!</definedName>
    <definedName name="______SP9" localSheetId="4">[3]FES!#REF!</definedName>
    <definedName name="______SP9">[3]FES!#REF!</definedName>
    <definedName name="______vp1" localSheetId="4">#REF!</definedName>
    <definedName name="______vp1">#REF!</definedName>
    <definedName name="______vpp1" localSheetId="4">#REF!</definedName>
    <definedName name="______vpp1">#REF!</definedName>
    <definedName name="______vpp2" localSheetId="4">#REF!</definedName>
    <definedName name="______vpp2">#REF!</definedName>
    <definedName name="______vpp3" localSheetId="4">#REF!</definedName>
    <definedName name="______vpp3">#REF!</definedName>
    <definedName name="______vpp4" localSheetId="4">#REF!</definedName>
    <definedName name="______vpp4">#REF!</definedName>
    <definedName name="______vpp5" localSheetId="4">#REF!</definedName>
    <definedName name="______vpp5">#REF!</definedName>
    <definedName name="______vpp6" localSheetId="4">#REF!</definedName>
    <definedName name="______vpp6">#REF!</definedName>
    <definedName name="______vpp7" localSheetId="4">#REF!</definedName>
    <definedName name="______vpp7">#REF!</definedName>
    <definedName name="_____CEH009" localSheetId="4">#REF!</definedName>
    <definedName name="_____CEH009">#REF!</definedName>
    <definedName name="_____dat1" localSheetId="4">#REF!</definedName>
    <definedName name="_____dat1">#REF!</definedName>
    <definedName name="_____dat10" localSheetId="4">#REF!</definedName>
    <definedName name="_____dat10">#REF!</definedName>
    <definedName name="_____dat11" localSheetId="4">#REF!</definedName>
    <definedName name="_____dat11">#REF!</definedName>
    <definedName name="_____dat12" localSheetId="4">#REF!</definedName>
    <definedName name="_____dat12">#REF!</definedName>
    <definedName name="_____dat13" localSheetId="4">#REF!</definedName>
    <definedName name="_____dat13">#REF!</definedName>
    <definedName name="_____dat14" localSheetId="4">#REF!</definedName>
    <definedName name="_____dat14">#REF!</definedName>
    <definedName name="_____dat15" localSheetId="4">#REF!</definedName>
    <definedName name="_____dat15">#REF!</definedName>
    <definedName name="_____dat16" localSheetId="4">#REF!</definedName>
    <definedName name="_____dat16">#REF!</definedName>
    <definedName name="_____dat17" localSheetId="4">#REF!</definedName>
    <definedName name="_____dat17">#REF!</definedName>
    <definedName name="_____dat18" localSheetId="4">#REF!</definedName>
    <definedName name="_____dat18">#REF!</definedName>
    <definedName name="_____dat19" localSheetId="4">#REF!</definedName>
    <definedName name="_____dat19">#REF!</definedName>
    <definedName name="_____dat2" localSheetId="4">#REF!</definedName>
    <definedName name="_____dat2">#REF!</definedName>
    <definedName name="_____dat20" localSheetId="4">#REF!</definedName>
    <definedName name="_____dat20">#REF!</definedName>
    <definedName name="_____dat21" localSheetId="4">#REF!</definedName>
    <definedName name="_____dat21">#REF!</definedName>
    <definedName name="_____dat22" localSheetId="4">#REF!</definedName>
    <definedName name="_____dat22">#REF!</definedName>
    <definedName name="_____dat23" localSheetId="4">#REF!</definedName>
    <definedName name="_____dat23">#REF!</definedName>
    <definedName name="_____dat24" localSheetId="4">#REF!</definedName>
    <definedName name="_____dat24">#REF!</definedName>
    <definedName name="_____dat3" localSheetId="4">#REF!</definedName>
    <definedName name="_____dat3">#REF!</definedName>
    <definedName name="_____dat4" localSheetId="4">#REF!</definedName>
    <definedName name="_____dat4">#REF!</definedName>
    <definedName name="_____dat5" localSheetId="4">#REF!</definedName>
    <definedName name="_____dat5">#REF!</definedName>
    <definedName name="_____dat6" localSheetId="4">#REF!</definedName>
    <definedName name="_____dat6">#REF!</definedName>
    <definedName name="_____dat7" localSheetId="4">#REF!</definedName>
    <definedName name="_____dat7">#REF!</definedName>
    <definedName name="_____dat8" localSheetId="4">#REF!</definedName>
    <definedName name="_____dat8">#REF!</definedName>
    <definedName name="_____dat9" localSheetId="4">#REF!</definedName>
    <definedName name="_____dat9">#REF!</definedName>
    <definedName name="_____ew1" localSheetId="6">[1]!_____ew1</definedName>
    <definedName name="_____ew1" localSheetId="4">[1]!_____ew1</definedName>
    <definedName name="_____ew1">[1]!_____ew1</definedName>
    <definedName name="_____FY1" localSheetId="6">'корректировка по ТП'!_____FY1</definedName>
    <definedName name="_____FY1">[0]!_____FY1</definedName>
    <definedName name="_____M8" localSheetId="6">'корректировка по ТП'!_____M8</definedName>
    <definedName name="_____M8">[0]!_____M8</definedName>
    <definedName name="_____M9" localSheetId="6">'корректировка по ТП'!_____M9</definedName>
    <definedName name="_____M9">[0]!_____M9</definedName>
    <definedName name="_____Num2" localSheetId="6">#REF!</definedName>
    <definedName name="_____Num2" localSheetId="4">#REF!</definedName>
    <definedName name="_____Num2">#REF!</definedName>
    <definedName name="_____q11" localSheetId="6">'корректировка по ТП'!_____q11</definedName>
    <definedName name="_____q11">[0]!_____q11</definedName>
    <definedName name="_____q15" localSheetId="6">'корректировка по ТП'!_____q15</definedName>
    <definedName name="_____q15">[0]!_____q15</definedName>
    <definedName name="_____q17" localSheetId="6">'корректировка по ТП'!_____q17</definedName>
    <definedName name="_____q17">[0]!_____q17</definedName>
    <definedName name="_____q2" localSheetId="6">'корректировка по ТП'!_____q2</definedName>
    <definedName name="_____q2">[0]!_____q2</definedName>
    <definedName name="_____q3" localSheetId="6">'корректировка по ТП'!_____q3</definedName>
    <definedName name="_____q3">[0]!_____q3</definedName>
    <definedName name="_____q4" localSheetId="6">'корректировка по ТП'!_____q4</definedName>
    <definedName name="_____q4">[0]!_____q4</definedName>
    <definedName name="_____q5" localSheetId="6">'корректировка по ТП'!_____q5</definedName>
    <definedName name="_____q5">[0]!_____q5</definedName>
    <definedName name="_____q6" localSheetId="6">'корректировка по ТП'!_____q6</definedName>
    <definedName name="_____q6">[0]!_____q6</definedName>
    <definedName name="_____q7" localSheetId="6">'корректировка по ТП'!_____q7</definedName>
    <definedName name="_____q7">[0]!_____q7</definedName>
    <definedName name="_____q8" localSheetId="6">'корректировка по ТП'!_____q8</definedName>
    <definedName name="_____q8">[0]!_____q8</definedName>
    <definedName name="_____q9" localSheetId="6">'корректировка по ТП'!_____q9</definedName>
    <definedName name="_____q9">[0]!_____q9</definedName>
    <definedName name="_____r" localSheetId="6">'корректировка по ТП'!_____r</definedName>
    <definedName name="_____r">[0]!_____r</definedName>
    <definedName name="_____SP1" localSheetId="6">[3]FES!#REF!</definedName>
    <definedName name="_____SP1" localSheetId="4">[3]FES!#REF!</definedName>
    <definedName name="_____SP1">[3]FES!#REF!</definedName>
    <definedName name="_____SP10" localSheetId="6">[3]FES!#REF!</definedName>
    <definedName name="_____SP10" localSheetId="4">[3]FES!#REF!</definedName>
    <definedName name="_____SP10">[3]FES!#REF!</definedName>
    <definedName name="_____SP11" localSheetId="6">[3]FES!#REF!</definedName>
    <definedName name="_____SP11" localSheetId="4">[3]FES!#REF!</definedName>
    <definedName name="_____SP11">[3]FES!#REF!</definedName>
    <definedName name="_____SP12" localSheetId="6">[3]FES!#REF!</definedName>
    <definedName name="_____SP12" localSheetId="4">[3]FES!#REF!</definedName>
    <definedName name="_____SP12">[3]FES!#REF!</definedName>
    <definedName name="_____SP13" localSheetId="6">[3]FES!#REF!</definedName>
    <definedName name="_____SP13" localSheetId="4">[3]FES!#REF!</definedName>
    <definedName name="_____SP13">[3]FES!#REF!</definedName>
    <definedName name="_____SP14" localSheetId="4">[3]FES!#REF!</definedName>
    <definedName name="_____SP14">[3]FES!#REF!</definedName>
    <definedName name="_____SP15" localSheetId="4">[3]FES!#REF!</definedName>
    <definedName name="_____SP15">[3]FES!#REF!</definedName>
    <definedName name="_____SP16" localSheetId="4">[3]FES!#REF!</definedName>
    <definedName name="_____SP16">[3]FES!#REF!</definedName>
    <definedName name="_____SP17" localSheetId="4">[3]FES!#REF!</definedName>
    <definedName name="_____SP17">[3]FES!#REF!</definedName>
    <definedName name="_____SP18" localSheetId="4">[3]FES!#REF!</definedName>
    <definedName name="_____SP18">[3]FES!#REF!</definedName>
    <definedName name="_____SP19" localSheetId="4">[3]FES!#REF!</definedName>
    <definedName name="_____SP19">[3]FES!#REF!</definedName>
    <definedName name="_____SP2" localSheetId="4">[3]FES!#REF!</definedName>
    <definedName name="_____SP2">[3]FES!#REF!</definedName>
    <definedName name="_____SP20" localSheetId="4">[3]FES!#REF!</definedName>
    <definedName name="_____SP20">[3]FES!#REF!</definedName>
    <definedName name="_____SP3" localSheetId="4">[3]FES!#REF!</definedName>
    <definedName name="_____SP3">[3]FES!#REF!</definedName>
    <definedName name="_____SP4" localSheetId="4">[3]FES!#REF!</definedName>
    <definedName name="_____SP4">[3]FES!#REF!</definedName>
    <definedName name="_____SP5" localSheetId="4">[3]FES!#REF!</definedName>
    <definedName name="_____SP5">[3]FES!#REF!</definedName>
    <definedName name="_____SP7" localSheetId="4">[3]FES!#REF!</definedName>
    <definedName name="_____SP7">[3]FES!#REF!</definedName>
    <definedName name="_____SP8" localSheetId="4">[3]FES!#REF!</definedName>
    <definedName name="_____SP8">[3]FES!#REF!</definedName>
    <definedName name="_____SP9" localSheetId="4">[3]FES!#REF!</definedName>
    <definedName name="_____SP9">[3]FES!#REF!</definedName>
    <definedName name="_____vp1" localSheetId="4">#REF!</definedName>
    <definedName name="_____vp1">#REF!</definedName>
    <definedName name="_____vpp1" localSheetId="4">#REF!</definedName>
    <definedName name="_____vpp1">#REF!</definedName>
    <definedName name="_____vpp2" localSheetId="4">#REF!</definedName>
    <definedName name="_____vpp2">#REF!</definedName>
    <definedName name="_____vpp3" localSheetId="4">#REF!</definedName>
    <definedName name="_____vpp3">#REF!</definedName>
    <definedName name="_____vpp4" localSheetId="4">#REF!</definedName>
    <definedName name="_____vpp4">#REF!</definedName>
    <definedName name="_____vpp5" localSheetId="4">#REF!</definedName>
    <definedName name="_____vpp5">#REF!</definedName>
    <definedName name="_____vpp6" localSheetId="4">#REF!</definedName>
    <definedName name="_____vpp6">#REF!</definedName>
    <definedName name="_____vpp7" localSheetId="4">#REF!</definedName>
    <definedName name="_____vpp7">#REF!</definedName>
    <definedName name="____CEH009" localSheetId="4">#REF!</definedName>
    <definedName name="____CEH009">#REF!</definedName>
    <definedName name="____dat1" localSheetId="4">#REF!</definedName>
    <definedName name="____dat1">#REF!</definedName>
    <definedName name="____dat10" localSheetId="4">#REF!</definedName>
    <definedName name="____dat10">#REF!</definedName>
    <definedName name="____dat11" localSheetId="4">#REF!</definedName>
    <definedName name="____dat11">#REF!</definedName>
    <definedName name="____dat12" localSheetId="4">#REF!</definedName>
    <definedName name="____dat12">#REF!</definedName>
    <definedName name="____dat13" localSheetId="4">#REF!</definedName>
    <definedName name="____dat13">#REF!</definedName>
    <definedName name="____dat14" localSheetId="4">#REF!</definedName>
    <definedName name="____dat14">#REF!</definedName>
    <definedName name="____dat15" localSheetId="4">#REF!</definedName>
    <definedName name="____dat15">#REF!</definedName>
    <definedName name="____dat16" localSheetId="4">#REF!</definedName>
    <definedName name="____dat16">#REF!</definedName>
    <definedName name="____dat17" localSheetId="4">#REF!</definedName>
    <definedName name="____dat17">#REF!</definedName>
    <definedName name="____dat18" localSheetId="4">#REF!</definedName>
    <definedName name="____dat18">#REF!</definedName>
    <definedName name="____dat19" localSheetId="4">#REF!</definedName>
    <definedName name="____dat19">#REF!</definedName>
    <definedName name="____dat2" localSheetId="4">#REF!</definedName>
    <definedName name="____dat2">#REF!</definedName>
    <definedName name="____dat20" localSheetId="4">#REF!</definedName>
    <definedName name="____dat20">#REF!</definedName>
    <definedName name="____dat21" localSheetId="4">#REF!</definedName>
    <definedName name="____dat21">#REF!</definedName>
    <definedName name="____dat22" localSheetId="4">#REF!</definedName>
    <definedName name="____dat22">#REF!</definedName>
    <definedName name="____dat23" localSheetId="4">#REF!</definedName>
    <definedName name="____dat23">#REF!</definedName>
    <definedName name="____dat24" localSheetId="4">#REF!</definedName>
    <definedName name="____dat24">#REF!</definedName>
    <definedName name="____dat3" localSheetId="4">#REF!</definedName>
    <definedName name="____dat3">#REF!</definedName>
    <definedName name="____dat4" localSheetId="4">#REF!</definedName>
    <definedName name="____dat4">#REF!</definedName>
    <definedName name="____dat5" localSheetId="4">#REF!</definedName>
    <definedName name="____dat5">#REF!</definedName>
    <definedName name="____dat6" localSheetId="4">#REF!</definedName>
    <definedName name="____dat6">#REF!</definedName>
    <definedName name="____dat7" localSheetId="4">#REF!</definedName>
    <definedName name="____dat7">#REF!</definedName>
    <definedName name="____dat8" localSheetId="4">#REF!</definedName>
    <definedName name="____dat8">#REF!</definedName>
    <definedName name="____dat9" localSheetId="4">#REF!</definedName>
    <definedName name="____dat9">#REF!</definedName>
    <definedName name="____dd1" localSheetId="6">[1]!____dd1</definedName>
    <definedName name="____dd1" localSheetId="4">[1]!____dd1</definedName>
    <definedName name="____dd1">[1]!____dd1</definedName>
    <definedName name="____ew1" localSheetId="6">[1]!____ew1</definedName>
    <definedName name="____ew1" localSheetId="4">[1]!____ew1</definedName>
    <definedName name="____ew1">[1]!____ew1</definedName>
    <definedName name="____FY1" localSheetId="6">'корректировка по ТП'!____FY1</definedName>
    <definedName name="____FY1">[0]!____FY1</definedName>
    <definedName name="____M8" localSheetId="6">'корректировка по ТП'!____M8</definedName>
    <definedName name="____M8">[0]!____M8</definedName>
    <definedName name="____M9" localSheetId="6">'корректировка по ТП'!____M9</definedName>
    <definedName name="____M9">[0]!____M9</definedName>
    <definedName name="____Num2" localSheetId="6">#REF!</definedName>
    <definedName name="____Num2" localSheetId="4">#REF!</definedName>
    <definedName name="____Num2">#REF!</definedName>
    <definedName name="____O100000" localSheetId="6">#REF!</definedName>
    <definedName name="____O100000" localSheetId="4">#REF!</definedName>
    <definedName name="____O100000">#REF!</definedName>
    <definedName name="____O66000" localSheetId="4">#REF!</definedName>
    <definedName name="____O66000">#REF!</definedName>
    <definedName name="____O67000" localSheetId="4">#REF!</definedName>
    <definedName name="____O67000">#REF!</definedName>
    <definedName name="____O68000" localSheetId="4">#REF!</definedName>
    <definedName name="____O68000">#REF!</definedName>
    <definedName name="____O69000" localSheetId="4">#REF!</definedName>
    <definedName name="____O69000">#REF!</definedName>
    <definedName name="____O70000" localSheetId="4">#REF!</definedName>
    <definedName name="____O70000">#REF!</definedName>
    <definedName name="____O80000" localSheetId="4">#REF!</definedName>
    <definedName name="____O80000">#REF!</definedName>
    <definedName name="____q11" localSheetId="6">'корректировка по ТП'!____q11</definedName>
    <definedName name="____q11">[0]!____q11</definedName>
    <definedName name="____q15" localSheetId="6">'корректировка по ТП'!____q15</definedName>
    <definedName name="____q15">[0]!____q15</definedName>
    <definedName name="____q17" localSheetId="6">'корректировка по ТП'!____q17</definedName>
    <definedName name="____q17">[0]!____q17</definedName>
    <definedName name="____q2" localSheetId="6">'корректировка по ТП'!____q2</definedName>
    <definedName name="____q2">[0]!____q2</definedName>
    <definedName name="____q3" localSheetId="6">'корректировка по ТП'!____q3</definedName>
    <definedName name="____q3">[0]!____q3</definedName>
    <definedName name="____q4" localSheetId="6">'корректировка по ТП'!____q4</definedName>
    <definedName name="____q4">[0]!____q4</definedName>
    <definedName name="____q5" localSheetId="6">'корректировка по ТП'!____q5</definedName>
    <definedName name="____q5">[0]!____q5</definedName>
    <definedName name="____q6" localSheetId="6">'корректировка по ТП'!____q6</definedName>
    <definedName name="____q6">[0]!____q6</definedName>
    <definedName name="____q7" localSheetId="6">'корректировка по ТП'!____q7</definedName>
    <definedName name="____q7">[0]!____q7</definedName>
    <definedName name="____q8" localSheetId="6">'корректировка по ТП'!____q8</definedName>
    <definedName name="____q8">[0]!____q8</definedName>
    <definedName name="____q9" localSheetId="6">'корректировка по ТП'!____q9</definedName>
    <definedName name="____q9">[0]!____q9</definedName>
    <definedName name="____r" localSheetId="6">'корректировка по ТП'!____r</definedName>
    <definedName name="____r">[0]!____r</definedName>
    <definedName name="____SP1" localSheetId="6">[3]FES!#REF!</definedName>
    <definedName name="____SP1" localSheetId="4">[3]FES!#REF!</definedName>
    <definedName name="____SP1">[3]FES!#REF!</definedName>
    <definedName name="____SP10" localSheetId="6">[3]FES!#REF!</definedName>
    <definedName name="____SP10" localSheetId="4">[3]FES!#REF!</definedName>
    <definedName name="____SP10">[3]FES!#REF!</definedName>
    <definedName name="____SP11" localSheetId="6">[3]FES!#REF!</definedName>
    <definedName name="____SP11" localSheetId="4">[3]FES!#REF!</definedName>
    <definedName name="____SP11">[3]FES!#REF!</definedName>
    <definedName name="____SP12" localSheetId="4">[3]FES!#REF!</definedName>
    <definedName name="____SP12">[3]FES!#REF!</definedName>
    <definedName name="____SP13" localSheetId="4">[3]FES!#REF!</definedName>
    <definedName name="____SP13">[3]FES!#REF!</definedName>
    <definedName name="____SP14" localSheetId="4">[3]FES!#REF!</definedName>
    <definedName name="____SP14">[3]FES!#REF!</definedName>
    <definedName name="____SP15" localSheetId="4">[3]FES!#REF!</definedName>
    <definedName name="____SP15">[3]FES!#REF!</definedName>
    <definedName name="____SP16" localSheetId="4">[3]FES!#REF!</definedName>
    <definedName name="____SP16">[3]FES!#REF!</definedName>
    <definedName name="____SP17" localSheetId="4">[3]FES!#REF!</definedName>
    <definedName name="____SP17">[3]FES!#REF!</definedName>
    <definedName name="____SP18" localSheetId="4">[3]FES!#REF!</definedName>
    <definedName name="____SP18">[3]FES!#REF!</definedName>
    <definedName name="____SP19" localSheetId="4">[3]FES!#REF!</definedName>
    <definedName name="____SP19">[3]FES!#REF!</definedName>
    <definedName name="____SP2" localSheetId="4">[3]FES!#REF!</definedName>
    <definedName name="____SP2">[3]FES!#REF!</definedName>
    <definedName name="____SP20" localSheetId="4">[3]FES!#REF!</definedName>
    <definedName name="____SP20">[3]FES!#REF!</definedName>
    <definedName name="____SP3" localSheetId="4">[3]FES!#REF!</definedName>
    <definedName name="____SP3">[3]FES!#REF!</definedName>
    <definedName name="____SP4" localSheetId="4">[3]FES!#REF!</definedName>
    <definedName name="____SP4">[3]FES!#REF!</definedName>
    <definedName name="____SP5" localSheetId="4">[3]FES!#REF!</definedName>
    <definedName name="____SP5">[3]FES!#REF!</definedName>
    <definedName name="____SP7" localSheetId="4">[3]FES!#REF!</definedName>
    <definedName name="____SP7">[3]FES!#REF!</definedName>
    <definedName name="____SP8" localSheetId="4">[3]FES!#REF!</definedName>
    <definedName name="____SP8">[3]FES!#REF!</definedName>
    <definedName name="____SP9" localSheetId="4">[3]FES!#REF!</definedName>
    <definedName name="____SP9">[3]FES!#REF!</definedName>
    <definedName name="____vp1" localSheetId="4">#REF!</definedName>
    <definedName name="____vp1">#REF!</definedName>
    <definedName name="____vpp1" localSheetId="4">#REF!</definedName>
    <definedName name="____vpp1">#REF!</definedName>
    <definedName name="____vpp2" localSheetId="4">#REF!</definedName>
    <definedName name="____vpp2">#REF!</definedName>
    <definedName name="____vpp3" localSheetId="4">#REF!</definedName>
    <definedName name="____vpp3">#REF!</definedName>
    <definedName name="____vpp4" localSheetId="4">#REF!</definedName>
    <definedName name="____vpp4">#REF!</definedName>
    <definedName name="____vpp5" localSheetId="4">#REF!</definedName>
    <definedName name="____vpp5">#REF!</definedName>
    <definedName name="____vpp6" localSheetId="4">#REF!</definedName>
    <definedName name="____vpp6">#REF!</definedName>
    <definedName name="____vpp7" localSheetId="4">#REF!</definedName>
    <definedName name="____vpp7">#REF!</definedName>
    <definedName name="___a02" localSheetId="4">#REF!</definedName>
    <definedName name="___a02">#REF!</definedName>
    <definedName name="___Bud3" localSheetId="4">#REF!</definedName>
    <definedName name="___Bud3">#REF!</definedName>
    <definedName name="___CEH009" localSheetId="4">#REF!</definedName>
    <definedName name="___CEH009">#REF!</definedName>
    <definedName name="___dat1" localSheetId="4">#REF!</definedName>
    <definedName name="___dat1">#REF!</definedName>
    <definedName name="___dat10" localSheetId="4">#REF!</definedName>
    <definedName name="___dat10">#REF!</definedName>
    <definedName name="___dat11" localSheetId="4">#REF!</definedName>
    <definedName name="___dat11">#REF!</definedName>
    <definedName name="___dat12" localSheetId="4">#REF!</definedName>
    <definedName name="___dat12">#REF!</definedName>
    <definedName name="___dat13" localSheetId="4">#REF!</definedName>
    <definedName name="___dat13">#REF!</definedName>
    <definedName name="___dat14" localSheetId="4">#REF!</definedName>
    <definedName name="___dat14">#REF!</definedName>
    <definedName name="___dat15" localSheetId="4">#REF!</definedName>
    <definedName name="___dat15">#REF!</definedName>
    <definedName name="___dat16" localSheetId="4">#REF!</definedName>
    <definedName name="___dat16">#REF!</definedName>
    <definedName name="___dat17" localSheetId="4">#REF!</definedName>
    <definedName name="___dat17">#REF!</definedName>
    <definedName name="___dat18" localSheetId="4">#REF!</definedName>
    <definedName name="___dat18">#REF!</definedName>
    <definedName name="___dat19" localSheetId="4">#REF!</definedName>
    <definedName name="___dat19">#REF!</definedName>
    <definedName name="___dat2" localSheetId="4">#REF!</definedName>
    <definedName name="___dat2">#REF!</definedName>
    <definedName name="___dat20" localSheetId="4">#REF!</definedName>
    <definedName name="___dat20">#REF!</definedName>
    <definedName name="___dat21" localSheetId="4">#REF!</definedName>
    <definedName name="___dat21">#REF!</definedName>
    <definedName name="___dat22" localSheetId="4">#REF!</definedName>
    <definedName name="___dat22">#REF!</definedName>
    <definedName name="___dat23" localSheetId="4">#REF!</definedName>
    <definedName name="___dat23">#REF!</definedName>
    <definedName name="___dat24" localSheetId="4">#REF!</definedName>
    <definedName name="___dat24">#REF!</definedName>
    <definedName name="___dat3" localSheetId="4">#REF!</definedName>
    <definedName name="___dat3">#REF!</definedName>
    <definedName name="___dat4" localSheetId="4">#REF!</definedName>
    <definedName name="___dat4">#REF!</definedName>
    <definedName name="___dat5" localSheetId="4">#REF!</definedName>
    <definedName name="___dat5">#REF!</definedName>
    <definedName name="___dat6" localSheetId="4">#REF!</definedName>
    <definedName name="___dat6">#REF!</definedName>
    <definedName name="___dat7" localSheetId="4">#REF!</definedName>
    <definedName name="___dat7">#REF!</definedName>
    <definedName name="___dat8" localSheetId="4">#REF!</definedName>
    <definedName name="___dat8">#REF!</definedName>
    <definedName name="___dat9" localSheetId="4">#REF!</definedName>
    <definedName name="___dat9">#REF!</definedName>
    <definedName name="___dd1" localSheetId="6">[1]!___dd1</definedName>
    <definedName name="___dd1" localSheetId="4">[1]!___dd1</definedName>
    <definedName name="___dd1">[1]!___dd1</definedName>
    <definedName name="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tk7" localSheetId="6">[4]!___dtk7</definedName>
    <definedName name="___dtk7">[4]!___dtk7</definedName>
    <definedName name="___ew1" localSheetId="6">[1]!___ew1</definedName>
    <definedName name="___ew1" localSheetId="4">[1]!___ew1</definedName>
    <definedName name="___ew1">[1]!___ew1</definedName>
    <definedName name="___FY1">#N/A</definedName>
    <definedName name="___G590150" localSheetId="6">#REF!</definedName>
    <definedName name="___G590150" localSheetId="4">#REF!</definedName>
    <definedName name="___G590150">#REF!</definedName>
    <definedName name="___gf2" localSheetId="6">#REF!</definedName>
    <definedName name="___gf2" localSheetId="4">#REF!</definedName>
    <definedName name="___gf2">#REF!</definedName>
    <definedName name="___HLN101" localSheetId="4">#REF!</definedName>
    <definedName name="___HLN101">#REF!</definedName>
    <definedName name="___M8" localSheetId="6">'корректировка по ТП'!___M8</definedName>
    <definedName name="___M8">[0]!___M8</definedName>
    <definedName name="___M9" localSheetId="6">'корректировка по ТП'!___M9</definedName>
    <definedName name="___M9">[0]!___M9</definedName>
    <definedName name="___Num2" localSheetId="6">#REF!</definedName>
    <definedName name="___Num2" localSheetId="4">#REF!</definedName>
    <definedName name="___Num2">#REF!</definedName>
    <definedName name="___O100000" localSheetId="6">#REF!</definedName>
    <definedName name="___O100000" localSheetId="4">#REF!</definedName>
    <definedName name="___O100000">#REF!</definedName>
    <definedName name="___O66000" localSheetId="4">#REF!</definedName>
    <definedName name="___O66000">#REF!</definedName>
    <definedName name="___O67000" localSheetId="4">#REF!</definedName>
    <definedName name="___O67000">#REF!</definedName>
    <definedName name="___O68000" localSheetId="4">#REF!</definedName>
    <definedName name="___O68000">#REF!</definedName>
    <definedName name="___O69000" localSheetId="4">#REF!</definedName>
    <definedName name="___O69000">#REF!</definedName>
    <definedName name="___O70000" localSheetId="4">#REF!</definedName>
    <definedName name="___O70000">#REF!</definedName>
    <definedName name="___O80000" localSheetId="4">#REF!</definedName>
    <definedName name="___O80000">#REF!</definedName>
    <definedName name="___Ob1" localSheetId="4">#REF!</definedName>
    <definedName name="___Ob1">#REF!</definedName>
    <definedName name="___prd2">[5]Титульный!$E$31</definedName>
    <definedName name="___q11" localSheetId="6">'корректировка по ТП'!___q11</definedName>
    <definedName name="___q11">[0]!___q11</definedName>
    <definedName name="___q15" localSheetId="6">'корректировка по ТП'!___q15</definedName>
    <definedName name="___q15">[0]!___q15</definedName>
    <definedName name="___q17" localSheetId="6">'корректировка по ТП'!___q17</definedName>
    <definedName name="___q17">[0]!___q17</definedName>
    <definedName name="___q2" localSheetId="6">'корректировка по ТП'!___q2</definedName>
    <definedName name="___q2">[0]!___q2</definedName>
    <definedName name="___q3" localSheetId="6">'корректировка по ТП'!___q3</definedName>
    <definedName name="___q3">[0]!___q3</definedName>
    <definedName name="___q4" localSheetId="6">'корректировка по ТП'!___q4</definedName>
    <definedName name="___q4">[0]!___q4</definedName>
    <definedName name="___q5" localSheetId="6">'корректировка по ТП'!___q5</definedName>
    <definedName name="___q5">[0]!___q5</definedName>
    <definedName name="___q6" localSheetId="6">'корректировка по ТП'!___q6</definedName>
    <definedName name="___q6">[0]!___q6</definedName>
    <definedName name="___q7" localSheetId="6">'корректировка по ТП'!___q7</definedName>
    <definedName name="___q7">[0]!___q7</definedName>
    <definedName name="___q8" localSheetId="6">'корректировка по ТП'!___q8</definedName>
    <definedName name="___q8">[0]!___q8</definedName>
    <definedName name="___q9" localSheetId="6">'корректировка по ТП'!___q9</definedName>
    <definedName name="___q9">[0]!___q9</definedName>
    <definedName name="___r">#N/A</definedName>
    <definedName name="___SP1" localSheetId="6">[3]FES!#REF!</definedName>
    <definedName name="___SP1" localSheetId="4">[3]FES!#REF!</definedName>
    <definedName name="___SP1">[3]FES!#REF!</definedName>
    <definedName name="___SP10" localSheetId="6">[3]FES!#REF!</definedName>
    <definedName name="___SP10" localSheetId="4">[3]FES!#REF!</definedName>
    <definedName name="___SP10">[3]FES!#REF!</definedName>
    <definedName name="___SP11" localSheetId="6">[3]FES!#REF!</definedName>
    <definedName name="___SP11" localSheetId="4">[3]FES!#REF!</definedName>
    <definedName name="___SP11">[3]FES!#REF!</definedName>
    <definedName name="___SP12" localSheetId="4">[3]FES!#REF!</definedName>
    <definedName name="___SP12">[3]FES!#REF!</definedName>
    <definedName name="___SP13" localSheetId="4">[3]FES!#REF!</definedName>
    <definedName name="___SP13">[3]FES!#REF!</definedName>
    <definedName name="___SP14" localSheetId="4">[3]FES!#REF!</definedName>
    <definedName name="___SP14">[3]FES!#REF!</definedName>
    <definedName name="___SP15" localSheetId="4">[3]FES!#REF!</definedName>
    <definedName name="___SP15">[3]FES!#REF!</definedName>
    <definedName name="___SP16" localSheetId="4">[3]FES!#REF!</definedName>
    <definedName name="___SP16">[3]FES!#REF!</definedName>
    <definedName name="___SP17" localSheetId="4">[3]FES!#REF!</definedName>
    <definedName name="___SP17">[3]FES!#REF!</definedName>
    <definedName name="___SP18" localSheetId="4">[3]FES!#REF!</definedName>
    <definedName name="___SP18">[3]FES!#REF!</definedName>
    <definedName name="___SP19" localSheetId="4">[3]FES!#REF!</definedName>
    <definedName name="___SP19">[3]FES!#REF!</definedName>
    <definedName name="___SP2" localSheetId="4">[3]FES!#REF!</definedName>
    <definedName name="___SP2">[3]FES!#REF!</definedName>
    <definedName name="___SP20" localSheetId="4">[3]FES!#REF!</definedName>
    <definedName name="___SP20">[3]FES!#REF!</definedName>
    <definedName name="___SP3" localSheetId="4">[3]FES!#REF!</definedName>
    <definedName name="___SP3">[3]FES!#REF!</definedName>
    <definedName name="___SP4" localSheetId="4">[3]FES!#REF!</definedName>
    <definedName name="___SP4">[3]FES!#REF!</definedName>
    <definedName name="___SP5" localSheetId="4">[3]FES!#REF!</definedName>
    <definedName name="___SP5">[3]FES!#REF!</definedName>
    <definedName name="___SP7" localSheetId="4">[3]FES!#REF!</definedName>
    <definedName name="___SP7">[3]FES!#REF!</definedName>
    <definedName name="___SP8" localSheetId="4">[3]FES!#REF!</definedName>
    <definedName name="___SP8">[3]FES!#REF!</definedName>
    <definedName name="___SP9" localSheetId="4">[3]FES!#REF!</definedName>
    <definedName name="___SP9">[3]FES!#REF!</definedName>
    <definedName name="___tab1" localSheetId="4">#REF!</definedName>
    <definedName name="___tab1">#REF!</definedName>
    <definedName name="___tab3" localSheetId="4">#REF!</definedName>
    <definedName name="___tab3">#REF!</definedName>
    <definedName name="___tab4" localSheetId="4">#REF!</definedName>
    <definedName name="___tab4">#REF!</definedName>
    <definedName name="___tab5" localSheetId="4">#REF!</definedName>
    <definedName name="___tab5">#REF!</definedName>
    <definedName name="___vp1" localSheetId="4">#REF!</definedName>
    <definedName name="___vp1">#REF!</definedName>
    <definedName name="___vpp1" localSheetId="4">#REF!</definedName>
    <definedName name="___vpp1">#REF!</definedName>
    <definedName name="___vpp2" localSheetId="4">#REF!</definedName>
    <definedName name="___vpp2">#REF!</definedName>
    <definedName name="___vpp3" localSheetId="4">#REF!</definedName>
    <definedName name="___vpp3">#REF!</definedName>
    <definedName name="___vpp4" localSheetId="4">#REF!</definedName>
    <definedName name="___vpp4">#REF!</definedName>
    <definedName name="___vpp5" localSheetId="4">#REF!</definedName>
    <definedName name="___vpp5">#REF!</definedName>
    <definedName name="___vpp6" localSheetId="4">#REF!</definedName>
    <definedName name="___vpp6">#REF!</definedName>
    <definedName name="___vpp7" localSheetId="4">#REF!</definedName>
    <definedName name="___vpp7">#REF!</definedName>
    <definedName name="__123Graph_AGRAPH1" localSheetId="4" hidden="1">'[6]на 1 тут'!#REF!</definedName>
    <definedName name="__123Graph_AGRAPH1" hidden="1">'[6]на 1 тут'!#REF!</definedName>
    <definedName name="__123Graph_AGRAPH2" localSheetId="4" hidden="1">'[6]на 1 тут'!#REF!</definedName>
    <definedName name="__123Graph_AGRAPH2" hidden="1">'[6]на 1 тут'!#REF!</definedName>
    <definedName name="__123Graph_BGRAPH1" localSheetId="4" hidden="1">'[6]на 1 тут'!#REF!</definedName>
    <definedName name="__123Graph_BGRAPH1" hidden="1">'[6]на 1 тут'!#REF!</definedName>
    <definedName name="__123Graph_BGRAPH2" localSheetId="4" hidden="1">'[6]на 1 тут'!#REF!</definedName>
    <definedName name="__123Graph_BGRAPH2" hidden="1">'[6]на 1 тут'!#REF!</definedName>
    <definedName name="__123Graph_CGRAPH1" localSheetId="4" hidden="1">'[6]на 1 тут'!#REF!</definedName>
    <definedName name="__123Graph_CGRAPH1" hidden="1">'[6]на 1 тут'!#REF!</definedName>
    <definedName name="__123Graph_CGRAPH2" localSheetId="4" hidden="1">'[6]на 1 тут'!#REF!</definedName>
    <definedName name="__123Graph_CGRAPH2" hidden="1">'[6]на 1 тут'!#REF!</definedName>
    <definedName name="__123Graph_LBL_AGRAPH1" localSheetId="4" hidden="1">'[6]на 1 тут'!#REF!</definedName>
    <definedName name="__123Graph_LBL_AGRAPH1" hidden="1">'[6]на 1 тут'!#REF!</definedName>
    <definedName name="__123Graph_XGRAPH1" localSheetId="4" hidden="1">'[6]на 1 тут'!#REF!</definedName>
    <definedName name="__123Graph_XGRAPH1" hidden="1">'[6]на 1 тут'!#REF!</definedName>
    <definedName name="__123Graph_XGRAPH2" localSheetId="4" hidden="1">'[6]на 1 тут'!#REF!</definedName>
    <definedName name="__123Graph_XGRAPH2" hidden="1">'[6]на 1 тут'!#REF!</definedName>
    <definedName name="__a02" localSheetId="4">#REF!</definedName>
    <definedName name="__a02">#REF!</definedName>
    <definedName name="__Bud3" localSheetId="4">#REF!</definedName>
    <definedName name="__Bud3">#REF!</definedName>
    <definedName name="__CEH009" localSheetId="4">#REF!</definedName>
    <definedName name="__CEH009">#REF!</definedName>
    <definedName name="__dat1" localSheetId="4">#REF!</definedName>
    <definedName name="__dat1">#REF!</definedName>
    <definedName name="__dat10" localSheetId="4">#REF!</definedName>
    <definedName name="__dat10">#REF!</definedName>
    <definedName name="__dat11" localSheetId="4">#REF!</definedName>
    <definedName name="__dat11">#REF!</definedName>
    <definedName name="__dat12" localSheetId="4">#REF!</definedName>
    <definedName name="__dat12">#REF!</definedName>
    <definedName name="__dat13" localSheetId="4">#REF!</definedName>
    <definedName name="__dat13">#REF!</definedName>
    <definedName name="__dat14" localSheetId="4">#REF!</definedName>
    <definedName name="__dat14">#REF!</definedName>
    <definedName name="__dat15" localSheetId="4">#REF!</definedName>
    <definedName name="__dat15">#REF!</definedName>
    <definedName name="__dat16" localSheetId="4">#REF!</definedName>
    <definedName name="__dat16">#REF!</definedName>
    <definedName name="__dat17" localSheetId="4">#REF!</definedName>
    <definedName name="__dat17">#REF!</definedName>
    <definedName name="__dat18" localSheetId="4">#REF!</definedName>
    <definedName name="__dat18">#REF!</definedName>
    <definedName name="__dat19" localSheetId="4">#REF!</definedName>
    <definedName name="__dat19">#REF!</definedName>
    <definedName name="__dat2" localSheetId="4">#REF!</definedName>
    <definedName name="__dat2">#REF!</definedName>
    <definedName name="__dat20" localSheetId="4">#REF!</definedName>
    <definedName name="__dat20">#REF!</definedName>
    <definedName name="__dat21" localSheetId="4">#REF!</definedName>
    <definedName name="__dat21">#REF!</definedName>
    <definedName name="__dat22" localSheetId="4">#REF!</definedName>
    <definedName name="__dat22">#REF!</definedName>
    <definedName name="__dat23" localSheetId="4">#REF!</definedName>
    <definedName name="__dat23">#REF!</definedName>
    <definedName name="__dat24" localSheetId="4">#REF!</definedName>
    <definedName name="__dat24">#REF!</definedName>
    <definedName name="__dat3" localSheetId="4">#REF!</definedName>
    <definedName name="__dat3">#REF!</definedName>
    <definedName name="__dat4" localSheetId="4">#REF!</definedName>
    <definedName name="__dat4">#REF!</definedName>
    <definedName name="__dat5" localSheetId="4">#REF!</definedName>
    <definedName name="__dat5">#REF!</definedName>
    <definedName name="__dat6" localSheetId="4">#REF!</definedName>
    <definedName name="__dat6">#REF!</definedName>
    <definedName name="__dat7" localSheetId="4">#REF!</definedName>
    <definedName name="__dat7">#REF!</definedName>
    <definedName name="__dat8" localSheetId="4">#REF!</definedName>
    <definedName name="__dat8">#REF!</definedName>
    <definedName name="__dat9" localSheetId="4">#REF!</definedName>
    <definedName name="__dat9">#REF!</definedName>
    <definedName name="__dd1" localSheetId="6">[1]!__dd1</definedName>
    <definedName name="__dd1" localSheetId="4">[1]!__dd1</definedName>
    <definedName name="__dd1">[1]!__dd1</definedName>
    <definedName name="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tk7" localSheetId="6">[4]!__dtk7</definedName>
    <definedName name="__dtk7">[4]!__dtk7</definedName>
    <definedName name="__ew1">#N/A</definedName>
    <definedName name="__FY1" localSheetId="6">'корректировка по ТП'!__FY1</definedName>
    <definedName name="__FY1">[0]!__FY1</definedName>
    <definedName name="__G590150" localSheetId="6">#REF!</definedName>
    <definedName name="__G590150" localSheetId="4">#REF!</definedName>
    <definedName name="__G590150">#REF!</definedName>
    <definedName name="__gf2" localSheetId="6">#REF!</definedName>
    <definedName name="__gf2" localSheetId="4">#REF!</definedName>
    <definedName name="__gf2">#REF!</definedName>
    <definedName name="__HLN101" localSheetId="4">#REF!</definedName>
    <definedName name="__HLN101">#REF!</definedName>
    <definedName name="__M8" localSheetId="6">'корректировка по ТП'!__M8</definedName>
    <definedName name="__M8">[0]!__M8</definedName>
    <definedName name="__M9" localSheetId="6">'корректировка по ТП'!__M9</definedName>
    <definedName name="__M9">[0]!__M9</definedName>
    <definedName name="__Num2" localSheetId="6">#REF!</definedName>
    <definedName name="__Num2" localSheetId="4">#REF!</definedName>
    <definedName name="__Num2">#REF!</definedName>
    <definedName name="__O100000" localSheetId="6">#REF!</definedName>
    <definedName name="__O100000" localSheetId="4">#REF!</definedName>
    <definedName name="__O100000">#REF!</definedName>
    <definedName name="__O66000" localSheetId="4">#REF!</definedName>
    <definedName name="__O66000">#REF!</definedName>
    <definedName name="__O67000" localSheetId="4">#REF!</definedName>
    <definedName name="__O67000">#REF!</definedName>
    <definedName name="__O68000" localSheetId="4">#REF!</definedName>
    <definedName name="__O68000">#REF!</definedName>
    <definedName name="__O69000" localSheetId="4">#REF!</definedName>
    <definedName name="__O69000">#REF!</definedName>
    <definedName name="__O70000" localSheetId="4">#REF!</definedName>
    <definedName name="__O70000">#REF!</definedName>
    <definedName name="__O80000" localSheetId="4">#REF!</definedName>
    <definedName name="__O80000">#REF!</definedName>
    <definedName name="__Ob1" localSheetId="4">#REF!</definedName>
    <definedName name="__Ob1">#REF!</definedName>
    <definedName name="__ORG10" localSheetId="4">#REF!</definedName>
    <definedName name="__ORG10">#REF!</definedName>
    <definedName name="__ORG11" localSheetId="4">#REF!</definedName>
    <definedName name="__ORG11">#REF!</definedName>
    <definedName name="__ORG12" localSheetId="4">#REF!</definedName>
    <definedName name="__ORG12">#REF!</definedName>
    <definedName name="__ORG13" localSheetId="4">#REF!</definedName>
    <definedName name="__ORG13">#REF!</definedName>
    <definedName name="__ORG14" localSheetId="4">#REF!</definedName>
    <definedName name="__ORG14">#REF!</definedName>
    <definedName name="__ORG15" localSheetId="4">#REF!</definedName>
    <definedName name="__ORG15">#REF!</definedName>
    <definedName name="__prd2">[7]Титульный!$E$31</definedName>
    <definedName name="__q11" localSheetId="6">'корректировка по ТП'!__q11</definedName>
    <definedName name="__q11">[0]!__q11</definedName>
    <definedName name="__q15" localSheetId="6">'корректировка по ТП'!__q15</definedName>
    <definedName name="__q15">[0]!__q15</definedName>
    <definedName name="__q17" localSheetId="6">'корректировка по ТП'!__q17</definedName>
    <definedName name="__q17">[0]!__q17</definedName>
    <definedName name="__q2" localSheetId="6">'корректировка по ТП'!__q2</definedName>
    <definedName name="__q2">[0]!__q2</definedName>
    <definedName name="__q3" localSheetId="6">'корректировка по ТП'!__q3</definedName>
    <definedName name="__q3">[0]!__q3</definedName>
    <definedName name="__q4" localSheetId="6">'корректировка по ТП'!__q4</definedName>
    <definedName name="__q4">[0]!__q4</definedName>
    <definedName name="__q5" localSheetId="6">'корректировка по ТП'!__q5</definedName>
    <definedName name="__q5">[0]!__q5</definedName>
    <definedName name="__q6" localSheetId="6">'корректировка по ТП'!__q6</definedName>
    <definedName name="__q6">[0]!__q6</definedName>
    <definedName name="__q7" localSheetId="6">'корректировка по ТП'!__q7</definedName>
    <definedName name="__q7">[0]!__q7</definedName>
    <definedName name="__q8" localSheetId="6">'корректировка по ТП'!__q8</definedName>
    <definedName name="__q8">[0]!__q8</definedName>
    <definedName name="__q9" localSheetId="6">'корректировка по ТП'!__q9</definedName>
    <definedName name="__q9">[0]!__q9</definedName>
    <definedName name="__r">#N/A</definedName>
    <definedName name="__RAB10" localSheetId="6">#REF!</definedName>
    <definedName name="__RAB10" localSheetId="4">#REF!</definedName>
    <definedName name="__RAB10">#REF!</definedName>
    <definedName name="__RAB11" localSheetId="6">#REF!</definedName>
    <definedName name="__RAB11" localSheetId="4">#REF!</definedName>
    <definedName name="__RAB11">#REF!</definedName>
    <definedName name="__RAB12" localSheetId="4">#REF!</definedName>
    <definedName name="__RAB12">#REF!</definedName>
    <definedName name="__RAB13" localSheetId="4">#REF!</definedName>
    <definedName name="__RAB13">#REF!</definedName>
    <definedName name="__RAB14" localSheetId="4">#REF!</definedName>
    <definedName name="__RAB14">#REF!</definedName>
    <definedName name="__RAB15" localSheetId="4">#REF!</definedName>
    <definedName name="__RAB15">#REF!</definedName>
    <definedName name="__SP1" localSheetId="4">[3]FES!#REF!</definedName>
    <definedName name="__SP1">[3]FES!#REF!</definedName>
    <definedName name="__SP10" localSheetId="4">[3]FES!#REF!</definedName>
    <definedName name="__SP10">[3]FES!#REF!</definedName>
    <definedName name="__SP11" localSheetId="4">[3]FES!#REF!</definedName>
    <definedName name="__SP11">[3]FES!#REF!</definedName>
    <definedName name="__SP12" localSheetId="4">[3]FES!#REF!</definedName>
    <definedName name="__SP12">[3]FES!#REF!</definedName>
    <definedName name="__SP13" localSheetId="4">[3]FES!#REF!</definedName>
    <definedName name="__SP13">[3]FES!#REF!</definedName>
    <definedName name="__SP14" localSheetId="4">[3]FES!#REF!</definedName>
    <definedName name="__SP14">[3]FES!#REF!</definedName>
    <definedName name="__SP15" localSheetId="4">[3]FES!#REF!</definedName>
    <definedName name="__SP15">[3]FES!#REF!</definedName>
    <definedName name="__SP16" localSheetId="4">[3]FES!#REF!</definedName>
    <definedName name="__SP16">[3]FES!#REF!</definedName>
    <definedName name="__SP17" localSheetId="4">[3]FES!#REF!</definedName>
    <definedName name="__SP17">[3]FES!#REF!</definedName>
    <definedName name="__SP18" localSheetId="4">[3]FES!#REF!</definedName>
    <definedName name="__SP18">[3]FES!#REF!</definedName>
    <definedName name="__SP19" localSheetId="4">[3]FES!#REF!</definedName>
    <definedName name="__SP19">[3]FES!#REF!</definedName>
    <definedName name="__SP2" localSheetId="4">[3]FES!#REF!</definedName>
    <definedName name="__SP2">[3]FES!#REF!</definedName>
    <definedName name="__SP20" localSheetId="4">[3]FES!#REF!</definedName>
    <definedName name="__SP20">[3]FES!#REF!</definedName>
    <definedName name="__SP3" localSheetId="4">[3]FES!#REF!</definedName>
    <definedName name="__SP3">[3]FES!#REF!</definedName>
    <definedName name="__SP4" localSheetId="4">[3]FES!#REF!</definedName>
    <definedName name="__SP4">[3]FES!#REF!</definedName>
    <definedName name="__SP5" localSheetId="4">[3]FES!#REF!</definedName>
    <definedName name="__SP5">[3]FES!#REF!</definedName>
    <definedName name="__SP7" localSheetId="4">[3]FES!#REF!</definedName>
    <definedName name="__SP7">[3]FES!#REF!</definedName>
    <definedName name="__SP8" localSheetId="4">[3]FES!#REF!</definedName>
    <definedName name="__SP8">[3]FES!#REF!</definedName>
    <definedName name="__SP9" localSheetId="4">[3]FES!#REF!</definedName>
    <definedName name="__SP9">[3]FES!#REF!</definedName>
    <definedName name="__tab1" localSheetId="4">#REF!</definedName>
    <definedName name="__tab1">#REF!</definedName>
    <definedName name="__tab3" localSheetId="4">#REF!</definedName>
    <definedName name="__tab3">#REF!</definedName>
    <definedName name="__tab4" localSheetId="4">#REF!</definedName>
    <definedName name="__tab4">#REF!</definedName>
    <definedName name="__tab5" localSheetId="4">#REF!</definedName>
    <definedName name="__tab5">#REF!</definedName>
    <definedName name="__vp1" localSheetId="4">#REF!</definedName>
    <definedName name="__vp1">#REF!</definedName>
    <definedName name="__vpp1" localSheetId="4">#REF!</definedName>
    <definedName name="__vpp1">#REF!</definedName>
    <definedName name="__vpp2" localSheetId="4">#REF!</definedName>
    <definedName name="__vpp2">#REF!</definedName>
    <definedName name="__vpp3" localSheetId="4">#REF!</definedName>
    <definedName name="__vpp3">#REF!</definedName>
    <definedName name="__vpp4" localSheetId="4">#REF!</definedName>
    <definedName name="__vpp4">#REF!</definedName>
    <definedName name="__vpp5" localSheetId="4">#REF!</definedName>
    <definedName name="__vpp5">#REF!</definedName>
    <definedName name="__vpp6" localSheetId="4">#REF!</definedName>
    <definedName name="__vpp6">#REF!</definedName>
    <definedName name="__vpp7" localSheetId="4">#REF!</definedName>
    <definedName name="__vpp7">#REF!</definedName>
    <definedName name="_09.09.2008" localSheetId="4">#REF!</definedName>
    <definedName name="_09.09.2008">#REF!</definedName>
    <definedName name="_101.0102.00" localSheetId="4">#REF!</definedName>
    <definedName name="_101.0102.00">#REF!</definedName>
    <definedName name="_101.0103.00" localSheetId="4">#REF!</definedName>
    <definedName name="_101.0103.00">#REF!</definedName>
    <definedName name="_101.0104.00" localSheetId="4">#REF!</definedName>
    <definedName name="_101.0104.00">#REF!</definedName>
    <definedName name="_101.0200.00" localSheetId="4">#REF!</definedName>
    <definedName name="_101.0200.00">#REF!</definedName>
    <definedName name="_102.0000.00" localSheetId="4">#REF!</definedName>
    <definedName name="_102.0000.00">#REF!</definedName>
    <definedName name="_102.0100.00" localSheetId="4">#REF!</definedName>
    <definedName name="_102.0100.00">#REF!</definedName>
    <definedName name="_102.0101.00" localSheetId="4">#REF!</definedName>
    <definedName name="_102.0101.00">#REF!</definedName>
    <definedName name="_102.0102.00" localSheetId="4">#REF!</definedName>
    <definedName name="_102.0102.00">#REF!</definedName>
    <definedName name="_102.0103.00" localSheetId="4">#REF!</definedName>
    <definedName name="_102.0103.00">#REF!</definedName>
    <definedName name="_102.0104.00" localSheetId="4">#REF!</definedName>
    <definedName name="_102.0104.00">#REF!</definedName>
    <definedName name="_102.0107.00" localSheetId="4">#REF!</definedName>
    <definedName name="_102.0107.00">#REF!</definedName>
    <definedName name="_102.0107.01" localSheetId="4">#REF!</definedName>
    <definedName name="_102.0107.01">#REF!</definedName>
    <definedName name="_102.0107.02" localSheetId="4">#REF!</definedName>
    <definedName name="_102.0107.02">#REF!</definedName>
    <definedName name="_102.0107.03" localSheetId="4">#REF!</definedName>
    <definedName name="_102.0107.03">#REF!</definedName>
    <definedName name="_102.0200.00" localSheetId="4">#REF!</definedName>
    <definedName name="_102.0200.00">#REF!</definedName>
    <definedName name="_102.0301.00" localSheetId="4">#REF!</definedName>
    <definedName name="_102.0301.00">#REF!</definedName>
    <definedName name="_102.0302.00" localSheetId="4">#REF!</definedName>
    <definedName name="_102.0302.00">#REF!</definedName>
    <definedName name="_102.0303.00" localSheetId="4">#REF!</definedName>
    <definedName name="_102.0303.00">#REF!</definedName>
    <definedName name="_102.0303.01" localSheetId="4">#REF!</definedName>
    <definedName name="_102.0303.01">#REF!</definedName>
    <definedName name="_102.0303.02" localSheetId="4">#REF!</definedName>
    <definedName name="_102.0303.02">#REF!</definedName>
    <definedName name="_102.0303.03" localSheetId="4">#REF!</definedName>
    <definedName name="_102.0303.03">#REF!</definedName>
    <definedName name="_102.0303.04" localSheetId="4">#REF!</definedName>
    <definedName name="_102.0303.04">#REF!</definedName>
    <definedName name="_103.0000.00" localSheetId="4">#REF!</definedName>
    <definedName name="_103.0000.00">#REF!</definedName>
    <definedName name="_103.0100.00" localSheetId="4">#REF!</definedName>
    <definedName name="_103.0100.00">#REF!</definedName>
    <definedName name="_103.0200.00" localSheetId="4">#REF!</definedName>
    <definedName name="_103.0200.00">#REF!</definedName>
    <definedName name="_104.0000.00" localSheetId="4">#REF!</definedName>
    <definedName name="_104.0000.00">#REF!</definedName>
    <definedName name="_123" localSheetId="4" hidden="1">'[6]на 1 тут'!#REF!</definedName>
    <definedName name="_123" hidden="1">'[6]на 1 тут'!#REF!</definedName>
    <definedName name="_123Graph_LBL_AGRAPH1" localSheetId="4" hidden="1">'[8]на 1 тут'!#REF!</definedName>
    <definedName name="_123Graph_LBL_AGRAPH1" hidden="1">'[8]на 1 тут'!#REF!</definedName>
    <definedName name="_124" localSheetId="4" hidden="1">'[8]на 1 тут'!#REF!</definedName>
    <definedName name="_124" hidden="1">'[8]на 1 тут'!#REF!</definedName>
    <definedName name="_133" localSheetId="4" hidden="1">'[6]на 1 тут'!#REF!</definedName>
    <definedName name="_133" hidden="1">'[6]на 1 тут'!#REF!</definedName>
    <definedName name="_1Excel_BuiltIn__FilterDatabase_19_1" localSheetId="4">#REF!</definedName>
    <definedName name="_1Excel_BuiltIn__FilterDatabase_19_1">#REF!</definedName>
    <definedName name="_2Excel_BuiltIn__FilterDatabase_19_1" localSheetId="4">#REF!</definedName>
    <definedName name="_2Excel_BuiltIn__FilterDatabase_19_1">#REF!</definedName>
    <definedName name="_300.0300.00" localSheetId="4">#REF!</definedName>
    <definedName name="_300.0300.00">#REF!</definedName>
    <definedName name="_300.0301.00" localSheetId="4">#REF!</definedName>
    <definedName name="_300.0301.00">#REF!</definedName>
    <definedName name="_300.0301.10" localSheetId="4">#REF!</definedName>
    <definedName name="_300.0301.10">#REF!</definedName>
    <definedName name="_300.0301.11" localSheetId="4">#REF!</definedName>
    <definedName name="_300.0301.11">#REF!</definedName>
    <definedName name="_300.0301.12" localSheetId="4">#REF!</definedName>
    <definedName name="_300.0301.12">#REF!</definedName>
    <definedName name="_300.0301.20" localSheetId="4">#REF!</definedName>
    <definedName name="_300.0301.20">#REF!</definedName>
    <definedName name="_300.0301.21" localSheetId="4">#REF!</definedName>
    <definedName name="_300.0301.21">#REF!</definedName>
    <definedName name="_300.0301.22" localSheetId="4">#REF!</definedName>
    <definedName name="_300.0301.22">#REF!</definedName>
    <definedName name="_300.0301.30" localSheetId="4">#REF!</definedName>
    <definedName name="_300.0301.30">#REF!</definedName>
    <definedName name="_300.0301.40" localSheetId="4">#REF!</definedName>
    <definedName name="_300.0301.40">#REF!</definedName>
    <definedName name="_300.0302.00" localSheetId="4">#REF!</definedName>
    <definedName name="_300.0302.00">#REF!</definedName>
    <definedName name="_300.0303.00" localSheetId="4">#REF!</definedName>
    <definedName name="_300.0303.00">#REF!</definedName>
    <definedName name="_300.0304.00" localSheetId="4">#REF!</definedName>
    <definedName name="_300.0304.00">#REF!</definedName>
    <definedName name="_300.0305.00" localSheetId="4">#REF!</definedName>
    <definedName name="_300.0305.00">#REF!</definedName>
    <definedName name="_310.0000.00" localSheetId="4">#REF!</definedName>
    <definedName name="_310.0000.00">#REF!</definedName>
    <definedName name="_310.0100.00" localSheetId="4">#REF!</definedName>
    <definedName name="_310.0100.00">#REF!</definedName>
    <definedName name="_310.0200.00" localSheetId="4">#REF!</definedName>
    <definedName name="_310.0200.00">#REF!</definedName>
    <definedName name="_310.0201.00" localSheetId="4">#REF!</definedName>
    <definedName name="_310.0201.00">#REF!</definedName>
    <definedName name="_310.0201.10" localSheetId="4">#REF!</definedName>
    <definedName name="_310.0201.10">#REF!</definedName>
    <definedName name="_310.0201.20" localSheetId="4">#REF!</definedName>
    <definedName name="_310.0201.20">#REF!</definedName>
    <definedName name="_310.0201.30" localSheetId="4">#REF!</definedName>
    <definedName name="_310.0201.30">#REF!</definedName>
    <definedName name="_310.0201.40" localSheetId="4">#REF!</definedName>
    <definedName name="_310.0201.40">#REF!</definedName>
    <definedName name="_310.0202.00" localSheetId="4">#REF!</definedName>
    <definedName name="_310.0202.00">#REF!</definedName>
    <definedName name="_310.0203.00" localSheetId="4">#REF!</definedName>
    <definedName name="_310.0203.00">#REF!</definedName>
    <definedName name="_310.0204.00" localSheetId="4">#REF!</definedName>
    <definedName name="_310.0204.00">#REF!</definedName>
    <definedName name="_311.0100.00" localSheetId="4">#REF!</definedName>
    <definedName name="_311.0100.00">#REF!</definedName>
    <definedName name="_311.1100.00" localSheetId="4">#REF!</definedName>
    <definedName name="_311.1100.00">#REF!</definedName>
    <definedName name="_311.1101.00" localSheetId="4">#REF!</definedName>
    <definedName name="_311.1101.00">#REF!</definedName>
    <definedName name="_311.1102.01" localSheetId="4">#REF!</definedName>
    <definedName name="_311.1102.01">#REF!</definedName>
    <definedName name="_311.1102.10" localSheetId="4">#REF!</definedName>
    <definedName name="_311.1102.10">#REF!</definedName>
    <definedName name="_311.1102.11" localSheetId="4">#REF!</definedName>
    <definedName name="_311.1102.11">#REF!</definedName>
    <definedName name="_311.1102.11.1" localSheetId="4">#REF!</definedName>
    <definedName name="_311.1102.11.1">#REF!</definedName>
    <definedName name="_311.1102.11.2" localSheetId="4">#REF!</definedName>
    <definedName name="_311.1102.11.2">#REF!</definedName>
    <definedName name="_311.1102.11.3" localSheetId="4">#REF!</definedName>
    <definedName name="_311.1102.11.3">#REF!</definedName>
    <definedName name="_311.1102.11.4" localSheetId="4">#REF!</definedName>
    <definedName name="_311.1102.11.4">#REF!</definedName>
    <definedName name="_311.1102.11_1" localSheetId="4">#REF!</definedName>
    <definedName name="_311.1102.11_1">#REF!</definedName>
    <definedName name="_311.1102.11_2" localSheetId="4">#REF!</definedName>
    <definedName name="_311.1102.11_2">#REF!</definedName>
    <definedName name="_311.1102.11_3" localSheetId="4">#REF!</definedName>
    <definedName name="_311.1102.11_3">#REF!</definedName>
    <definedName name="_311.1102.11_4" localSheetId="4">#REF!</definedName>
    <definedName name="_311.1102.11_4">#REF!</definedName>
    <definedName name="_311.1102.12" localSheetId="4">#REF!</definedName>
    <definedName name="_311.1102.12">#REF!</definedName>
    <definedName name="_311.1102.12.1" localSheetId="4">#REF!</definedName>
    <definedName name="_311.1102.12.1">#REF!</definedName>
    <definedName name="_311.1102.12.2" localSheetId="4">#REF!</definedName>
    <definedName name="_311.1102.12.2">#REF!</definedName>
    <definedName name="_311.1102.12.3" localSheetId="4">#REF!</definedName>
    <definedName name="_311.1102.12.3">#REF!</definedName>
    <definedName name="_311.1102.12.4" localSheetId="4">#REF!</definedName>
    <definedName name="_311.1102.12.4">#REF!</definedName>
    <definedName name="_311.1102.12_1" localSheetId="4">#REF!</definedName>
    <definedName name="_311.1102.12_1">#REF!</definedName>
    <definedName name="_311.1102.12_2" localSheetId="4">#REF!</definedName>
    <definedName name="_311.1102.12_2">#REF!</definedName>
    <definedName name="_311.1102.12_3" localSheetId="4">#REF!</definedName>
    <definedName name="_311.1102.12_3">#REF!</definedName>
    <definedName name="_311.1102.12_4" localSheetId="4">#REF!</definedName>
    <definedName name="_311.1102.12_4">#REF!</definedName>
    <definedName name="_311.1102.20" localSheetId="4">#REF!</definedName>
    <definedName name="_311.1102.20">#REF!</definedName>
    <definedName name="_311.1103.00" localSheetId="4">#REF!</definedName>
    <definedName name="_311.1103.00">#REF!</definedName>
    <definedName name="_311.1104.00" localSheetId="4">#REF!</definedName>
    <definedName name="_311.1104.00">#REF!</definedName>
    <definedName name="_311.1104.10" localSheetId="4">#REF!</definedName>
    <definedName name="_311.1104.10">#REF!</definedName>
    <definedName name="_311.1104.20" localSheetId="4">#REF!</definedName>
    <definedName name="_311.1104.20">#REF!</definedName>
    <definedName name="_311.1105.00" localSheetId="4">#REF!</definedName>
    <definedName name="_311.1105.00">#REF!</definedName>
    <definedName name="_311.1106.00" localSheetId="4">#REF!</definedName>
    <definedName name="_311.1106.00">#REF!</definedName>
    <definedName name="_311.1107.00" localSheetId="4">#REF!</definedName>
    <definedName name="_311.1107.00">#REF!</definedName>
    <definedName name="_311.2100.00" localSheetId="4">#REF!</definedName>
    <definedName name="_311.2100.00">#REF!</definedName>
    <definedName name="_311.2101.00" localSheetId="4">#REF!</definedName>
    <definedName name="_311.2101.00">#REF!</definedName>
    <definedName name="_311.2102.01" localSheetId="4">#REF!</definedName>
    <definedName name="_311.2102.01">#REF!</definedName>
    <definedName name="_311.2102.10" localSheetId="4">#REF!</definedName>
    <definedName name="_311.2102.10">#REF!</definedName>
    <definedName name="_311.2102.11" localSheetId="4">#REF!</definedName>
    <definedName name="_311.2102.11">#REF!</definedName>
    <definedName name="_311.2102.11.1" localSheetId="4">#REF!</definedName>
    <definedName name="_311.2102.11.1">#REF!</definedName>
    <definedName name="_311.2102.11.2" localSheetId="4">#REF!</definedName>
    <definedName name="_311.2102.11.2">#REF!</definedName>
    <definedName name="_311.2102.11.3" localSheetId="4">#REF!</definedName>
    <definedName name="_311.2102.11.3">#REF!</definedName>
    <definedName name="_311.2102.11.4" localSheetId="4">#REF!</definedName>
    <definedName name="_311.2102.11.4">#REF!</definedName>
    <definedName name="_311.2102.11_1" localSheetId="4">#REF!</definedName>
    <definedName name="_311.2102.11_1">#REF!</definedName>
    <definedName name="_311.2102.11_2" localSheetId="4">#REF!</definedName>
    <definedName name="_311.2102.11_2">#REF!</definedName>
    <definedName name="_311.2102.11_3" localSheetId="4">#REF!</definedName>
    <definedName name="_311.2102.11_3">#REF!</definedName>
    <definedName name="_311.2102.11_4" localSheetId="4">#REF!</definedName>
    <definedName name="_311.2102.11_4">#REF!</definedName>
    <definedName name="_311.2102.12" localSheetId="4">#REF!</definedName>
    <definedName name="_311.2102.12">#REF!</definedName>
    <definedName name="_311.2102.12.1" localSheetId="4">#REF!</definedName>
    <definedName name="_311.2102.12.1">#REF!</definedName>
    <definedName name="_311.2102.12.2" localSheetId="4">#REF!</definedName>
    <definedName name="_311.2102.12.2">#REF!</definedName>
    <definedName name="_311.2102.12.3" localSheetId="4">#REF!</definedName>
    <definedName name="_311.2102.12.3">#REF!</definedName>
    <definedName name="_311.2102.12.4" localSheetId="4">#REF!</definedName>
    <definedName name="_311.2102.12.4">#REF!</definedName>
    <definedName name="_311.2102.12_1" localSheetId="4">#REF!</definedName>
    <definedName name="_311.2102.12_1">#REF!</definedName>
    <definedName name="_311.2102.12_2" localSheetId="4">#REF!</definedName>
    <definedName name="_311.2102.12_2">#REF!</definedName>
    <definedName name="_311.2102.12_3" localSheetId="4">#REF!</definedName>
    <definedName name="_311.2102.12_3">#REF!</definedName>
    <definedName name="_311.2102.12_4" localSheetId="4">#REF!</definedName>
    <definedName name="_311.2102.12_4">#REF!</definedName>
    <definedName name="_311.2102.20" localSheetId="4">#REF!</definedName>
    <definedName name="_311.2102.20">#REF!</definedName>
    <definedName name="_311.2103.00" localSheetId="4">#REF!</definedName>
    <definedName name="_311.2103.00">#REF!</definedName>
    <definedName name="_311.2104.00" localSheetId="4">#REF!</definedName>
    <definedName name="_311.2104.00">#REF!</definedName>
    <definedName name="_311.2104.10" localSheetId="4">#REF!</definedName>
    <definedName name="_311.2104.10">#REF!</definedName>
    <definedName name="_311.2104.20" localSheetId="4">#REF!</definedName>
    <definedName name="_311.2104.20">#REF!</definedName>
    <definedName name="_311.2105.00" localSheetId="4">#REF!</definedName>
    <definedName name="_311.2105.00">#REF!</definedName>
    <definedName name="_311.2106.00" localSheetId="4">#REF!</definedName>
    <definedName name="_311.2106.00">#REF!</definedName>
    <definedName name="_311.2107.00" localSheetId="4">#REF!</definedName>
    <definedName name="_311.2107.00">#REF!</definedName>
    <definedName name="_312.0100.00" localSheetId="4">#REF!</definedName>
    <definedName name="_312.0100.00">#REF!</definedName>
    <definedName name="_312.1100.00" localSheetId="4">#REF!</definedName>
    <definedName name="_312.1100.00">#REF!</definedName>
    <definedName name="_312.1110.00" localSheetId="4">#REF!</definedName>
    <definedName name="_312.1110.00">#REF!</definedName>
    <definedName name="_312.1120.00" localSheetId="4">#REF!</definedName>
    <definedName name="_312.1120.00">#REF!</definedName>
    <definedName name="_312.1130.00" localSheetId="4">#REF!</definedName>
    <definedName name="_312.1130.00">#REF!</definedName>
    <definedName name="_312.1140.00" localSheetId="4">#REF!</definedName>
    <definedName name="_312.1140.00">#REF!</definedName>
    <definedName name="_312.1150.00" localSheetId="4">#REF!</definedName>
    <definedName name="_312.1150.00">#REF!</definedName>
    <definedName name="_312.1160.00" localSheetId="4">#REF!</definedName>
    <definedName name="_312.1160.00">#REF!</definedName>
    <definedName name="_312.1170.00" localSheetId="4">#REF!</definedName>
    <definedName name="_312.1170.00">#REF!</definedName>
    <definedName name="_312.2100.00" localSheetId="4">#REF!</definedName>
    <definedName name="_312.2100.00">#REF!</definedName>
    <definedName name="_312.2110.00" localSheetId="4">#REF!</definedName>
    <definedName name="_312.2110.00">#REF!</definedName>
    <definedName name="_312.2120.00" localSheetId="4">#REF!</definedName>
    <definedName name="_312.2120.00">#REF!</definedName>
    <definedName name="_312.2130.00" localSheetId="4">#REF!</definedName>
    <definedName name="_312.2130.00">#REF!</definedName>
    <definedName name="_312.2140.00" localSheetId="4">#REF!</definedName>
    <definedName name="_312.2140.00">#REF!</definedName>
    <definedName name="_312.2150.00" localSheetId="4">#REF!</definedName>
    <definedName name="_312.2150.00">#REF!</definedName>
    <definedName name="_312.2160.00" localSheetId="4">#REF!</definedName>
    <definedName name="_312.2160.00">#REF!</definedName>
    <definedName name="_312.2170.00" localSheetId="4">#REF!</definedName>
    <definedName name="_312.2170.00">#REF!</definedName>
    <definedName name="_320.0000.00" localSheetId="4">#REF!</definedName>
    <definedName name="_320.0000.00">#REF!</definedName>
    <definedName name="_320.0000.00.1" localSheetId="4">#REF!</definedName>
    <definedName name="_320.0000.00.1">#REF!</definedName>
    <definedName name="_320.0000.00.2" localSheetId="4">#REF!</definedName>
    <definedName name="_320.0000.00.2">#REF!</definedName>
    <definedName name="_320.0000.00.7" localSheetId="4">#REF!</definedName>
    <definedName name="_320.0000.00.7">#REF!</definedName>
    <definedName name="_320.0000.00_0" localSheetId="4">#REF!</definedName>
    <definedName name="_320.0000.00_0">#REF!</definedName>
    <definedName name="_320.0000.00_1" localSheetId="4">#REF!</definedName>
    <definedName name="_320.0000.00_1">#REF!</definedName>
    <definedName name="_320.0000.00_2" localSheetId="4">#REF!</definedName>
    <definedName name="_320.0000.00_2">#REF!</definedName>
    <definedName name="_320.0000.00_7" localSheetId="4">#REF!</definedName>
    <definedName name="_320.0000.00_7">#REF!</definedName>
    <definedName name="_320.0100.00" localSheetId="4">#REF!</definedName>
    <definedName name="_320.0100.00">#REF!</definedName>
    <definedName name="_320.0200.00" localSheetId="4">#REF!</definedName>
    <definedName name="_320.0200.00">#REF!</definedName>
    <definedName name="_320.0201.00" localSheetId="4">#REF!</definedName>
    <definedName name="_320.0201.00">#REF!</definedName>
    <definedName name="_320.0201.10" localSheetId="4">#REF!</definedName>
    <definedName name="_320.0201.10">#REF!</definedName>
    <definedName name="_320.0201.20" localSheetId="4">#REF!</definedName>
    <definedName name="_320.0201.20">#REF!</definedName>
    <definedName name="_320.0201.30" localSheetId="4">#REF!</definedName>
    <definedName name="_320.0201.30">#REF!</definedName>
    <definedName name="_320.0201.40" localSheetId="4">#REF!</definedName>
    <definedName name="_320.0201.40">#REF!</definedName>
    <definedName name="_320.0204.00" localSheetId="4">#REF!</definedName>
    <definedName name="_320.0204.00">#REF!</definedName>
    <definedName name="_321.0100.00" localSheetId="4">#REF!</definedName>
    <definedName name="_321.0100.00">#REF!</definedName>
    <definedName name="_321.0101.00" localSheetId="4">#REF!</definedName>
    <definedName name="_321.0101.00">#REF!</definedName>
    <definedName name="_321.0102.01" localSheetId="4">#REF!</definedName>
    <definedName name="_321.0102.01">#REF!</definedName>
    <definedName name="_321.0102.10" localSheetId="4">#REF!</definedName>
    <definedName name="_321.0102.10">#REF!</definedName>
    <definedName name="_321.0102.11" localSheetId="4">#REF!</definedName>
    <definedName name="_321.0102.11">#REF!</definedName>
    <definedName name="_321.0102.11.1" localSheetId="4">#REF!</definedName>
    <definedName name="_321.0102.11.1">#REF!</definedName>
    <definedName name="_321.0102.11.2" localSheetId="4">#REF!</definedName>
    <definedName name="_321.0102.11.2">#REF!</definedName>
    <definedName name="_321.0102.11.3" localSheetId="4">#REF!</definedName>
    <definedName name="_321.0102.11.3">#REF!</definedName>
    <definedName name="_321.0102.11.4" localSheetId="4">#REF!</definedName>
    <definedName name="_321.0102.11.4">#REF!</definedName>
    <definedName name="_321.0102.11_1" localSheetId="4">#REF!</definedName>
    <definedName name="_321.0102.11_1">#REF!</definedName>
    <definedName name="_321.0102.11_2" localSheetId="4">#REF!</definedName>
    <definedName name="_321.0102.11_2">#REF!</definedName>
    <definedName name="_321.0102.11_3" localSheetId="4">#REF!</definedName>
    <definedName name="_321.0102.11_3">#REF!</definedName>
    <definedName name="_321.0102.11_4" localSheetId="4">#REF!</definedName>
    <definedName name="_321.0102.11_4">#REF!</definedName>
    <definedName name="_321.0102.12" localSheetId="4">#REF!</definedName>
    <definedName name="_321.0102.12">#REF!</definedName>
    <definedName name="_321.0102.12.1" localSheetId="4">#REF!</definedName>
    <definedName name="_321.0102.12.1">#REF!</definedName>
    <definedName name="_321.0102.12.2" localSheetId="4">#REF!</definedName>
    <definedName name="_321.0102.12.2">#REF!</definedName>
    <definedName name="_321.0102.12.3" localSheetId="4">#REF!</definedName>
    <definedName name="_321.0102.12.3">#REF!</definedName>
    <definedName name="_321.0102.12.4" localSheetId="4">#REF!</definedName>
    <definedName name="_321.0102.12.4">#REF!</definedName>
    <definedName name="_321.0102.12_1" localSheetId="4">#REF!</definedName>
    <definedName name="_321.0102.12_1">#REF!</definedName>
    <definedName name="_321.0102.12_2" localSheetId="4">#REF!</definedName>
    <definedName name="_321.0102.12_2">#REF!</definedName>
    <definedName name="_321.0102.12_3" localSheetId="4">#REF!</definedName>
    <definedName name="_321.0102.12_3">#REF!</definedName>
    <definedName name="_321.0102.12_4" localSheetId="4">#REF!</definedName>
    <definedName name="_321.0102.12_4">#REF!</definedName>
    <definedName name="_321.0102.20" localSheetId="4">#REF!</definedName>
    <definedName name="_321.0102.20">#REF!</definedName>
    <definedName name="_321.0103.00" localSheetId="4">#REF!</definedName>
    <definedName name="_321.0103.00">#REF!</definedName>
    <definedName name="_321.0104.00" localSheetId="4">#REF!</definedName>
    <definedName name="_321.0104.00">#REF!</definedName>
    <definedName name="_321.0104.10" localSheetId="4">#REF!</definedName>
    <definedName name="_321.0104.10">#REF!</definedName>
    <definedName name="_321.0104.20" localSheetId="4">#REF!</definedName>
    <definedName name="_321.0104.20">#REF!</definedName>
    <definedName name="_321.0105.00" localSheetId="4">#REF!</definedName>
    <definedName name="_321.0105.00">#REF!</definedName>
    <definedName name="_321.0106.00" localSheetId="4">#REF!</definedName>
    <definedName name="_321.0106.00">#REF!</definedName>
    <definedName name="_321.0107.00" localSheetId="4">#REF!</definedName>
    <definedName name="_321.0107.00">#REF!</definedName>
    <definedName name="_322.0100.00" localSheetId="4">#REF!</definedName>
    <definedName name="_322.0100.00">#REF!</definedName>
    <definedName name="_322.0110.00" localSheetId="4">#REF!</definedName>
    <definedName name="_322.0110.00">#REF!</definedName>
    <definedName name="_322.0120.00" localSheetId="4">#REF!</definedName>
    <definedName name="_322.0120.00">#REF!</definedName>
    <definedName name="_322.0130.00" localSheetId="4">#REF!</definedName>
    <definedName name="_322.0130.00">#REF!</definedName>
    <definedName name="_322.0140.00" localSheetId="4">#REF!</definedName>
    <definedName name="_322.0140.00">#REF!</definedName>
    <definedName name="_322.0150.00" localSheetId="4">#REF!</definedName>
    <definedName name="_322.0150.00">#REF!</definedName>
    <definedName name="_322.0160.00" localSheetId="4">#REF!</definedName>
    <definedName name="_322.0160.00">#REF!</definedName>
    <definedName name="_322.0170.00" localSheetId="4">#REF!</definedName>
    <definedName name="_322.0170.00">#REF!</definedName>
    <definedName name="_8Excel_BuiltIn__FilterDatabase_19_1" localSheetId="4">#REF!</definedName>
    <definedName name="_8Excel_BuiltIn__FilterDatabase_19_1">#REF!</definedName>
    <definedName name="_a02" localSheetId="4">#REF!</definedName>
    <definedName name="_a02">#REF!</definedName>
    <definedName name="_b">"$#ССЫЛ!.$B$1834"</definedName>
    <definedName name="_b_109" localSheetId="4">#REF!</definedName>
    <definedName name="_b_109">#REF!</definedName>
    <definedName name="_bty6" localSheetId="6">'корректировка по ТП'!_bty6</definedName>
    <definedName name="_bty6">[0]!_bty6</definedName>
    <definedName name="_Bud3" localSheetId="6">#REF!</definedName>
    <definedName name="_Bud3" localSheetId="4">#REF!</definedName>
    <definedName name="_Bud3">#REF!</definedName>
    <definedName name="_c">"$#ССЫЛ!.$B$1830"</definedName>
    <definedName name="_c_109" localSheetId="4">#REF!</definedName>
    <definedName name="_c_109">#REF!</definedName>
    <definedName name="_CEH009" localSheetId="6">#REF!</definedName>
    <definedName name="_CEH009" localSheetId="4">#REF!</definedName>
    <definedName name="_CEH009">#REF!</definedName>
    <definedName name="_d">"$#ССЫЛ!.$B$1838"</definedName>
    <definedName name="_d_109" localSheetId="4">#REF!</definedName>
    <definedName name="_d_109">#REF!</definedName>
    <definedName name="_dat1" localSheetId="6">#REF!</definedName>
    <definedName name="_dat1" localSheetId="4">#REF!</definedName>
    <definedName name="_dat1">#REF!</definedName>
    <definedName name="_dat10" localSheetId="4">#REF!</definedName>
    <definedName name="_dat10">#REF!</definedName>
    <definedName name="_dat11" localSheetId="4">#REF!</definedName>
    <definedName name="_dat11">#REF!</definedName>
    <definedName name="_dat12" localSheetId="4">#REF!</definedName>
    <definedName name="_dat12">#REF!</definedName>
    <definedName name="_dat13" localSheetId="4">#REF!</definedName>
    <definedName name="_dat13">#REF!</definedName>
    <definedName name="_dat14" localSheetId="4">#REF!</definedName>
    <definedName name="_dat14">#REF!</definedName>
    <definedName name="_dat15" localSheetId="4">#REF!</definedName>
    <definedName name="_dat15">#REF!</definedName>
    <definedName name="_dat16" localSheetId="4">#REF!</definedName>
    <definedName name="_dat16">#REF!</definedName>
    <definedName name="_dat17" localSheetId="4">#REF!</definedName>
    <definedName name="_dat17">#REF!</definedName>
    <definedName name="_dat18" localSheetId="4">#REF!</definedName>
    <definedName name="_dat18">#REF!</definedName>
    <definedName name="_dat19" localSheetId="4">#REF!</definedName>
    <definedName name="_dat19">#REF!</definedName>
    <definedName name="_dat2" localSheetId="4">#REF!</definedName>
    <definedName name="_dat2">#REF!</definedName>
    <definedName name="_dat20" localSheetId="4">#REF!</definedName>
    <definedName name="_dat20">#REF!</definedName>
    <definedName name="_dat21" localSheetId="4">#REF!</definedName>
    <definedName name="_dat21">#REF!</definedName>
    <definedName name="_dat22" localSheetId="4">#REF!</definedName>
    <definedName name="_dat22">#REF!</definedName>
    <definedName name="_dat23" localSheetId="4">#REF!</definedName>
    <definedName name="_dat23">#REF!</definedName>
    <definedName name="_dat24" localSheetId="4">#REF!</definedName>
    <definedName name="_dat24">#REF!</definedName>
    <definedName name="_dat3" localSheetId="4">#REF!</definedName>
    <definedName name="_dat3">#REF!</definedName>
    <definedName name="_dat4" localSheetId="4">#REF!</definedName>
    <definedName name="_dat4">#REF!</definedName>
    <definedName name="_dat5" localSheetId="4">#REF!</definedName>
    <definedName name="_dat5">#REF!</definedName>
    <definedName name="_dat6" localSheetId="4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dd1">#N/A</definedName>
    <definedName name="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ef1999" localSheetId="4">[9]vec!#REF!</definedName>
    <definedName name="_def1999">[9]vec!#REF!</definedName>
    <definedName name="_def2000г" localSheetId="4">#REF!</definedName>
    <definedName name="_def2000г">#REF!</definedName>
    <definedName name="_def2001г" localSheetId="4">#REF!</definedName>
    <definedName name="_def2001г">#REF!</definedName>
    <definedName name="_def2002г" localSheetId="4">#REF!</definedName>
    <definedName name="_def2002г">#REF!</definedName>
    <definedName name="_dtk7" localSheetId="6">[4]!_dtk7</definedName>
    <definedName name="_dtk7">[4]!_dtk7</definedName>
    <definedName name="_ew1">#N/A</definedName>
    <definedName name="_FY1" localSheetId="6">'корректировка по ТП'!_FY1</definedName>
    <definedName name="_FY1">[0]!_FY1</definedName>
    <definedName name="_G590150" localSheetId="6">#REF!</definedName>
    <definedName name="_G590150" localSheetId="4">#REF!</definedName>
    <definedName name="_G590150">#REF!</definedName>
    <definedName name="_gf2" localSheetId="6">#REF!</definedName>
    <definedName name="_gf2" localSheetId="4">#REF!</definedName>
    <definedName name="_gf2">#REF!</definedName>
    <definedName name="_gh1" localSheetId="6">'корректировка по ТП'!_gh1</definedName>
    <definedName name="_gh1">[0]!_gh1</definedName>
    <definedName name="_HLN101" localSheetId="6">#REF!</definedName>
    <definedName name="_HLN101" localSheetId="4">#REF!</definedName>
    <definedName name="_HLN101">#REF!</definedName>
    <definedName name="_inf2000" localSheetId="6">#REF!</definedName>
    <definedName name="_inf2000" localSheetId="4">#REF!</definedName>
    <definedName name="_inf2000">#REF!</definedName>
    <definedName name="_inf2001" localSheetId="4">#REF!</definedName>
    <definedName name="_inf2001">#REF!</definedName>
    <definedName name="_inf2002" localSheetId="4">#REF!</definedName>
    <definedName name="_inf2002">#REF!</definedName>
    <definedName name="_inf2003" localSheetId="4">#REF!</definedName>
    <definedName name="_inf2003">#REF!</definedName>
    <definedName name="_inf2004" localSheetId="4">#REF!</definedName>
    <definedName name="_inf2004">#REF!</definedName>
    <definedName name="_inf2005" localSheetId="4">#REF!</definedName>
    <definedName name="_inf2005">#REF!</definedName>
    <definedName name="_inf2006" localSheetId="4">#REF!</definedName>
    <definedName name="_inf2006">#REF!</definedName>
    <definedName name="_inf2007" localSheetId="4">#REF!</definedName>
    <definedName name="_inf2007">#REF!</definedName>
    <definedName name="_inf2008" localSheetId="4">#REF!</definedName>
    <definedName name="_inf2008">#REF!</definedName>
    <definedName name="_inf2009" localSheetId="4">#REF!</definedName>
    <definedName name="_inf2009">#REF!</definedName>
    <definedName name="_inf2010" localSheetId="4">#REF!</definedName>
    <definedName name="_inf2010">#REF!</definedName>
    <definedName name="_inf2011" localSheetId="4">#REF!</definedName>
    <definedName name="_inf2011">#REF!</definedName>
    <definedName name="_inf2012" localSheetId="4">#REF!</definedName>
    <definedName name="_inf2012">#REF!</definedName>
    <definedName name="_inf2013" localSheetId="4">#REF!</definedName>
    <definedName name="_inf2013">#REF!</definedName>
    <definedName name="_inf2014" localSheetId="4">#REF!</definedName>
    <definedName name="_inf2014">#REF!</definedName>
    <definedName name="_inf2015" localSheetId="4">#REF!</definedName>
    <definedName name="_inf2015">#REF!</definedName>
    <definedName name="_infl.99" localSheetId="4">[9]vec!#REF!</definedName>
    <definedName name="_infl.99">[9]vec!#REF!</definedName>
    <definedName name="_M8" localSheetId="6">'корректировка по ТП'!_M8</definedName>
    <definedName name="_M8">[0]!_M8</definedName>
    <definedName name="_M9" localSheetId="6">'корректировка по ТП'!_M9</definedName>
    <definedName name="_M9">[0]!_M9</definedName>
    <definedName name="_mm1" localSheetId="6">[10]ПРОГНОЗ_1!#REF!</definedName>
    <definedName name="_mm1" localSheetId="4">[10]ПРОГНОЗ_1!#REF!</definedName>
    <definedName name="_mm1">[10]ПРОГНОЗ_1!#REF!</definedName>
    <definedName name="_msoanchor_1" localSheetId="6">#REF!</definedName>
    <definedName name="_msoanchor_1" localSheetId="4">#REF!</definedName>
    <definedName name="_msoanchor_1">#REF!</definedName>
    <definedName name="_Num2" localSheetId="6">#REF!</definedName>
    <definedName name="_Num2" localSheetId="4">#REF!</definedName>
    <definedName name="_Num2">#REF!</definedName>
    <definedName name="_O100000" localSheetId="4">#REF!</definedName>
    <definedName name="_O100000">#REF!</definedName>
    <definedName name="_O66000" localSheetId="4">#REF!</definedName>
    <definedName name="_O66000">#REF!</definedName>
    <definedName name="_O67000" localSheetId="4">#REF!</definedName>
    <definedName name="_O67000">#REF!</definedName>
    <definedName name="_O68000" localSheetId="4">#REF!</definedName>
    <definedName name="_O68000">#REF!</definedName>
    <definedName name="_O69000" localSheetId="4">#REF!</definedName>
    <definedName name="_O69000">#REF!</definedName>
    <definedName name="_O70000" localSheetId="4">#REF!</definedName>
    <definedName name="_O70000">#REF!</definedName>
    <definedName name="_O80000" localSheetId="4">#REF!</definedName>
    <definedName name="_O80000">#REF!</definedName>
    <definedName name="_Ob1" localSheetId="4">#REF!</definedName>
    <definedName name="_Ob1">#REF!</definedName>
    <definedName name="_Order1" hidden="1">255</definedName>
    <definedName name="_ORG10" localSheetId="4">#REF!</definedName>
    <definedName name="_ORG10">#REF!</definedName>
    <definedName name="_ORG11" localSheetId="4">#REF!</definedName>
    <definedName name="_ORG11">#REF!</definedName>
    <definedName name="_ORG12" localSheetId="4">#REF!</definedName>
    <definedName name="_ORG12">#REF!</definedName>
    <definedName name="_ORG13" localSheetId="4">#REF!</definedName>
    <definedName name="_ORG13">#REF!</definedName>
    <definedName name="_ORG14" localSheetId="4">#REF!</definedName>
    <definedName name="_ORG14">#REF!</definedName>
    <definedName name="_ORG15" localSheetId="4">#REF!</definedName>
    <definedName name="_ORG15">#REF!</definedName>
    <definedName name="_prd2">[7]Титульный!$E$31</definedName>
    <definedName name="_q">"$#ССЫЛ!.$B$1824"</definedName>
    <definedName name="_q_109" localSheetId="4">#REF!</definedName>
    <definedName name="_q_109">#REF!</definedName>
    <definedName name="_q11" localSheetId="6">'корректировка по ТП'!_q11</definedName>
    <definedName name="_q11">[0]!_q11</definedName>
    <definedName name="_q15" localSheetId="6">'корректировка по ТП'!_q15</definedName>
    <definedName name="_q15">[0]!_q15</definedName>
    <definedName name="_q17" localSheetId="6">'корректировка по ТП'!_q17</definedName>
    <definedName name="_q17">[0]!_q17</definedName>
    <definedName name="_q2" localSheetId="6">'корректировка по ТП'!_q2</definedName>
    <definedName name="_q2">[0]!_q2</definedName>
    <definedName name="_q3" localSheetId="6">'корректировка по ТП'!_q3</definedName>
    <definedName name="_q3">[0]!_q3</definedName>
    <definedName name="_q4" localSheetId="6">'корректировка по ТП'!_q4</definedName>
    <definedName name="_q4">[0]!_q4</definedName>
    <definedName name="_q5" localSheetId="6">'корректировка по ТП'!_q5</definedName>
    <definedName name="_q5">[0]!_q5</definedName>
    <definedName name="_q6" localSheetId="6">'корректировка по ТП'!_q6</definedName>
    <definedName name="_q6">[0]!_q6</definedName>
    <definedName name="_q7" localSheetId="6">'корректировка по ТП'!_q7</definedName>
    <definedName name="_q7">[0]!_q7</definedName>
    <definedName name="_q8" localSheetId="6">'корректировка по ТП'!_q8</definedName>
    <definedName name="_q8">[0]!_q8</definedName>
    <definedName name="_q9" localSheetId="6">'корректировка по ТП'!_q9</definedName>
    <definedName name="_q9">[0]!_q9</definedName>
    <definedName name="_r" localSheetId="6">'корректировка по ТП'!_r</definedName>
    <definedName name="_r">[0]!_r</definedName>
    <definedName name="_RAB10" localSheetId="6">#REF!</definedName>
    <definedName name="_RAB10" localSheetId="4">#REF!</definedName>
    <definedName name="_RAB10">#REF!</definedName>
    <definedName name="_RAB11" localSheetId="6">#REF!</definedName>
    <definedName name="_RAB11" localSheetId="4">#REF!</definedName>
    <definedName name="_RAB11">#REF!</definedName>
    <definedName name="_RAB12" localSheetId="4">#REF!</definedName>
    <definedName name="_RAB12">#REF!</definedName>
    <definedName name="_RAB13" localSheetId="4">#REF!</definedName>
    <definedName name="_RAB13">#REF!</definedName>
    <definedName name="_RAB14" localSheetId="4">#REF!</definedName>
    <definedName name="_RAB14">#REF!</definedName>
    <definedName name="_RAB15" localSheetId="4">#REF!</definedName>
    <definedName name="_RAB15">#REF!</definedName>
    <definedName name="_Regression_Int">1</definedName>
    <definedName name="_Sort" localSheetId="4" hidden="1">#REF!</definedName>
    <definedName name="_Sort" hidden="1">#REF!</definedName>
    <definedName name="_SP1" localSheetId="4">[3]FES!#REF!</definedName>
    <definedName name="_SP1">[3]FES!#REF!</definedName>
    <definedName name="_SP10" localSheetId="4">[3]FES!#REF!</definedName>
    <definedName name="_SP10">[3]FES!#REF!</definedName>
    <definedName name="_SP11" localSheetId="4">[3]FES!#REF!</definedName>
    <definedName name="_SP11">[3]FES!#REF!</definedName>
    <definedName name="_SP12" localSheetId="4">[3]FES!#REF!</definedName>
    <definedName name="_SP12">[3]FES!#REF!</definedName>
    <definedName name="_SP13" localSheetId="4">[3]FES!#REF!</definedName>
    <definedName name="_SP13">[3]FES!#REF!</definedName>
    <definedName name="_SP14" localSheetId="4">[3]FES!#REF!</definedName>
    <definedName name="_SP14">[3]FES!#REF!</definedName>
    <definedName name="_SP15" localSheetId="4">[3]FES!#REF!</definedName>
    <definedName name="_SP15">[3]FES!#REF!</definedName>
    <definedName name="_SP16" localSheetId="4">[3]FES!#REF!</definedName>
    <definedName name="_SP16">[3]FES!#REF!</definedName>
    <definedName name="_SP17" localSheetId="4">[3]FES!#REF!</definedName>
    <definedName name="_SP17">[3]FES!#REF!</definedName>
    <definedName name="_SP18" localSheetId="4">[3]FES!#REF!</definedName>
    <definedName name="_SP18">[3]FES!#REF!</definedName>
    <definedName name="_SP19" localSheetId="4">[3]FES!#REF!</definedName>
    <definedName name="_SP19">[3]FES!#REF!</definedName>
    <definedName name="_SP2" localSheetId="4">[3]FES!#REF!</definedName>
    <definedName name="_SP2">[3]FES!#REF!</definedName>
    <definedName name="_SP20" localSheetId="4">[3]FES!#REF!</definedName>
    <definedName name="_SP20">[3]FES!#REF!</definedName>
    <definedName name="_SP3" localSheetId="4">[3]FES!#REF!</definedName>
    <definedName name="_SP3">[3]FES!#REF!</definedName>
    <definedName name="_SP4" localSheetId="4">[3]FES!#REF!</definedName>
    <definedName name="_SP4">[3]FES!#REF!</definedName>
    <definedName name="_SP5" localSheetId="4">[3]FES!#REF!</definedName>
    <definedName name="_SP5">[3]FES!#REF!</definedName>
    <definedName name="_SP7" localSheetId="4">[3]FES!#REF!</definedName>
    <definedName name="_SP7">[3]FES!#REF!</definedName>
    <definedName name="_SP8" localSheetId="4">[3]FES!#REF!</definedName>
    <definedName name="_SP8">[3]FES!#REF!</definedName>
    <definedName name="_SP9" localSheetId="4">[3]FES!#REF!</definedName>
    <definedName name="_SP9">[3]FES!#REF!</definedName>
    <definedName name="_t">"$#ССЫЛ!.$C$212:$C$213"</definedName>
    <definedName name="_t_109" localSheetId="4">#REF!</definedName>
    <definedName name="_t_109">#REF!</definedName>
    <definedName name="_tab1" localSheetId="4">#REF!</definedName>
    <definedName name="_tab1">#REF!</definedName>
    <definedName name="_tab3" localSheetId="4">#REF!</definedName>
    <definedName name="_tab3">#REF!</definedName>
    <definedName name="_tab4" localSheetId="4">#REF!</definedName>
    <definedName name="_tab4">#REF!</definedName>
    <definedName name="_tab5" localSheetId="4">#REF!</definedName>
    <definedName name="_tab5">#REF!</definedName>
    <definedName name="_v">"$#ССЫЛ!.$D$6"</definedName>
    <definedName name="_v_109" localSheetId="4">#REF!</definedName>
    <definedName name="_v_109">#REF!</definedName>
    <definedName name="_vp1" localSheetId="4">#REF!</definedName>
    <definedName name="_vp1">#REF!</definedName>
    <definedName name="_vpp1" localSheetId="4">#REF!</definedName>
    <definedName name="_vpp1">#REF!</definedName>
    <definedName name="_vpp2" localSheetId="4">#REF!</definedName>
    <definedName name="_vpp2">#REF!</definedName>
    <definedName name="_vpp3" localSheetId="4">#REF!</definedName>
    <definedName name="_vpp3">#REF!</definedName>
    <definedName name="_vpp4" localSheetId="4">#REF!</definedName>
    <definedName name="_vpp4">#REF!</definedName>
    <definedName name="_vpp5" localSheetId="4">#REF!</definedName>
    <definedName name="_vpp5">#REF!</definedName>
    <definedName name="_vpp6" localSheetId="4">#REF!</definedName>
    <definedName name="_vpp6">#REF!</definedName>
    <definedName name="_vpp7" localSheetId="4">#REF!</definedName>
    <definedName name="_vpp7">#REF!</definedName>
    <definedName name="_жд" localSheetId="6">'[11]14'!$F$30</definedName>
    <definedName name="_жд">'[11]14'!$F$30</definedName>
    <definedName name="÷ĺňâĺđňűé" localSheetId="6">#REF!</definedName>
    <definedName name="÷ĺňâĺđňűé" localSheetId="4">#REF!</definedName>
    <definedName name="÷ĺňâĺđňűé">#REF!</definedName>
    <definedName name="a">[12]Параметры!$E$37</definedName>
    <definedName name="a0" localSheetId="6">#REF!</definedName>
    <definedName name="a0" localSheetId="4">#REF!</definedName>
    <definedName name="a0">#REF!</definedName>
    <definedName name="a04t" localSheetId="6">#REF!</definedName>
    <definedName name="a04t" localSheetId="4">#REF!</definedName>
    <definedName name="a04t">#REF!</definedName>
    <definedName name="a1_" localSheetId="6">#REF!</definedName>
    <definedName name="a1_" localSheetId="4">#REF!</definedName>
    <definedName name="a1_">#REF!</definedName>
    <definedName name="A10533325" localSheetId="4">#REF!</definedName>
    <definedName name="A10533325">#REF!</definedName>
    <definedName name="A18Ф1" localSheetId="4">#REF!</definedName>
    <definedName name="A18Ф1">#REF!</definedName>
    <definedName name="a2_" localSheetId="4">#REF!</definedName>
    <definedName name="a2_">#REF!</definedName>
    <definedName name="a2_2" localSheetId="4">#REF!</definedName>
    <definedName name="a2_2">#REF!</definedName>
    <definedName name="a3_" localSheetId="4">#REF!</definedName>
    <definedName name="a3_">#REF!</definedName>
    <definedName name="A39772477" localSheetId="4">#REF!</definedName>
    <definedName name="A39772477">#REF!</definedName>
    <definedName name="a4_" localSheetId="4">#REF!</definedName>
    <definedName name="a4_">#REF!</definedName>
    <definedName name="a4_2" localSheetId="4">#REF!</definedName>
    <definedName name="a4_2">#REF!</definedName>
    <definedName name="a5_" localSheetId="4">#REF!</definedName>
    <definedName name="a5_">#REF!</definedName>
    <definedName name="a5_2" localSheetId="4">#REF!</definedName>
    <definedName name="a5_2">#REF!</definedName>
    <definedName name="aad" localSheetId="4">#REF!</definedName>
    <definedName name="aad">#REF!</definedName>
    <definedName name="AccessDatabase" hidden="1">"C:\Documents and Settings\Stassovsky\My Documents\MF\Current\2001 PROJECT N_1.mdb"</definedName>
    <definedName name="AES" localSheetId="4">#REF!</definedName>
    <definedName name="AES">#REF!</definedName>
    <definedName name="àî" localSheetId="6">'корректировка по ТП'!àî</definedName>
    <definedName name="àî">[0]!àî</definedName>
    <definedName name="ALL_ORG" localSheetId="6">#REF!</definedName>
    <definedName name="ALL_ORG" localSheetId="4">#REF!</definedName>
    <definedName name="ALL_ORG">#REF!</definedName>
    <definedName name="ALL_SET" localSheetId="6">#REF!</definedName>
    <definedName name="ALL_SET" localSheetId="4">#REF!</definedName>
    <definedName name="ALL_SET">#REF!</definedName>
    <definedName name="alumina_mt" localSheetId="4">#REF!</definedName>
    <definedName name="alumina_mt">#REF!</definedName>
    <definedName name="alumina_price" localSheetId="4">#REF!</definedName>
    <definedName name="alumina_price">#REF!</definedName>
    <definedName name="AN" localSheetId="6">'корректировка по ТП'!AN</definedName>
    <definedName name="AN">[0]!AN</definedName>
    <definedName name="âňîđîé" localSheetId="6">#REF!</definedName>
    <definedName name="âňîđîé" localSheetId="4">#REF!</definedName>
    <definedName name="âňîđîé">#REF!</definedName>
    <definedName name="anscount" hidden="1">1</definedName>
    <definedName name="AOE" localSheetId="6">#REF!</definedName>
    <definedName name="AOE" localSheetId="4">#REF!</definedName>
    <definedName name="AOE">#REF!</definedName>
    <definedName name="APR" localSheetId="6">#REF!</definedName>
    <definedName name="APR" localSheetId="4">#REF!</definedName>
    <definedName name="APR">#REF!</definedName>
    <definedName name="AS2DocOpenMode" hidden="1">"AS2DocumentBrowse"</definedName>
    <definedName name="asasfddddddddddddddddd" localSheetId="6">'корректировка по ТП'!asasfddddddddddddddddd</definedName>
    <definedName name="asasfddddddddddddddddd">[0]!asasfddddddddddddddddd</definedName>
    <definedName name="asdf" localSheetId="6" hidden="1">'[6]на 1 тут'!#REF!</definedName>
    <definedName name="asdf" localSheetId="4" hidden="1">'[6]на 1 тут'!#REF!</definedName>
    <definedName name="asdf" hidden="1">'[6]на 1 тут'!#REF!</definedName>
    <definedName name="AUG" localSheetId="6">#REF!</definedName>
    <definedName name="AUG" localSheetId="4">#REF!</definedName>
    <definedName name="AUG">#REF!</definedName>
    <definedName name="ayan" localSheetId="6">'корректировка по ТП'!ayan</definedName>
    <definedName name="ayan">[0]!ayan</definedName>
    <definedName name="b">[12]Параметры!$F$37</definedName>
    <definedName name="b1_" localSheetId="6">#REF!</definedName>
    <definedName name="b1_" localSheetId="4">#REF!</definedName>
    <definedName name="b1_">#REF!</definedName>
    <definedName name="b1_2" localSheetId="6">#REF!</definedName>
    <definedName name="b1_2" localSheetId="4">#REF!</definedName>
    <definedName name="b1_2">#REF!</definedName>
    <definedName name="b2_" localSheetId="6">#REF!</definedName>
    <definedName name="b2_" localSheetId="4">#REF!</definedName>
    <definedName name="b2_">#REF!</definedName>
    <definedName name="b3_" localSheetId="4">#REF!</definedName>
    <definedName name="b3_">#REF!</definedName>
    <definedName name="b4_" localSheetId="4">#REF!</definedName>
    <definedName name="b4_">#REF!</definedName>
    <definedName name="B490_02" localSheetId="4">'[13]УФ-61'!#REF!</definedName>
    <definedName name="B490_02">'[13]УФ-61'!#REF!</definedName>
    <definedName name="b5_" localSheetId="6">#REF!</definedName>
    <definedName name="b5_" localSheetId="4">#REF!</definedName>
    <definedName name="b5_">#REF!</definedName>
    <definedName name="Balance" localSheetId="6">#REF!</definedName>
    <definedName name="Balance" localSheetId="4">#REF!</definedName>
    <definedName name="Balance">#REF!</definedName>
    <definedName name="BALEE_FLOAD" localSheetId="6">#REF!</definedName>
    <definedName name="BALEE_FLOAD" localSheetId="4">#REF!</definedName>
    <definedName name="BALEE_FLOAD">#REF!</definedName>
    <definedName name="BALEE_PROT" localSheetId="4">#REF!,#REF!,#REF!,#REF!</definedName>
    <definedName name="BALEE_PROT">#REF!,#REF!,#REF!,#REF!</definedName>
    <definedName name="BALM_FLOAD" localSheetId="4">#REF!</definedName>
    <definedName name="BALM_FLOAD">#REF!</definedName>
    <definedName name="BALM_PROT" localSheetId="4">#REF!,#REF!,#REF!,#REF!</definedName>
    <definedName name="BALM_PROT">#REF!,#REF!,#REF!,#REF!</definedName>
    <definedName name="BAS">[14]Ставки!$B$8</definedName>
    <definedName name="Base_OptClick" localSheetId="6">[1]!Base_OptClick</definedName>
    <definedName name="Base_OptClick" localSheetId="4">[1]!Base_OptClick</definedName>
    <definedName name="Base_OptClick">[1]!Base_OptClick</definedName>
    <definedName name="BazPotrEEList">[15]Лист!$A$90</definedName>
    <definedName name="bb" localSheetId="6">'корректировка по ТП'!bb</definedName>
    <definedName name="bb">[0]!bb</definedName>
    <definedName name="bbbbbbbbbbbbbbb" localSheetId="6">[1]!bbbbbbbbbbbbbbb</definedName>
    <definedName name="bbbbbbbbbbbbbbb" localSheetId="4">[1]!bbbbbbbbbbbbbbb</definedName>
    <definedName name="bbbbbbbbbbbbbbb">[1]!bbbbbbbbbbbbbbb</definedName>
    <definedName name="bbbbbbnhnmh" localSheetId="6">'корректировка по ТП'!bbbbbbnhnmh</definedName>
    <definedName name="bbbbbbnhnmh">[0]!bbbbbbnhnmh</definedName>
    <definedName name="BBC" localSheetId="6">#REF!</definedName>
    <definedName name="BBC" localSheetId="4">#REF!</definedName>
    <definedName name="BBC">#REF!</definedName>
    <definedName name="bfd" localSheetId="6" hidden="1">{#N/A,#N/A,TRUE,"Лист1";#N/A,#N/A,TRUE,"Лист2";#N/A,#N/A,TRUE,"Лист3"}</definedName>
    <definedName name="bfd" hidden="1">{#N/A,#N/A,TRUE,"Лист1";#N/A,#N/A,TRUE,"Лист2";#N/A,#N/A,TRUE,"Лист3"}</definedName>
    <definedName name="bfgd" localSheetId="6">'корректировка по ТП'!bfgd</definedName>
    <definedName name="bfgd">[0]!bfgd</definedName>
    <definedName name="bgfcdfs" localSheetId="6">'корректировка по ТП'!bgfcdfs</definedName>
    <definedName name="bgfcdfs">[0]!bgfcdfs</definedName>
    <definedName name="bghjjjjjjjjjjjjjjjjjj" localSheetId="6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ty" localSheetId="6">'корректировка по ТП'!bghty</definedName>
    <definedName name="bghty">[0]!bghty</definedName>
    <definedName name="bghvgvvvvvvvvvvvvvvvvv" localSheetId="6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hgggf" localSheetId="6">'корректировка по ТП'!bhgggf</definedName>
    <definedName name="bhgggf">[0]!bhgggf</definedName>
    <definedName name="bhgggggggggggggggg" localSheetId="6">'корректировка по ТП'!bhgggggggggggggggg</definedName>
    <definedName name="bhgggggggggggggggg">[0]!bhgggggggggggggggg</definedName>
    <definedName name="bhjghff" localSheetId="6">'корректировка по ТП'!bhjghff</definedName>
    <definedName name="bhjghff">[0]!bhjghff</definedName>
    <definedName name="bmjjhbvfgf" localSheetId="6">'корректировка по ТП'!bmjjhbvfgf</definedName>
    <definedName name="bmjjhbvfgf">[0]!bmjjhbvfgf</definedName>
    <definedName name="bn" localSheetId="6" hidden="1">{#N/A,#N/A,TRUE,"Лист1";#N/A,#N/A,TRUE,"Лист2";#N/A,#N/A,TRUE,"Лист3"}</definedName>
    <definedName name="bn" hidden="1">{#N/A,#N/A,TRUE,"Лист1";#N/A,#N/A,TRUE,"Лист2";#N/A,#N/A,TRUE,"Лист3"}</definedName>
    <definedName name="bnbbnvbcvbcvx" localSheetId="6">'корректировка по ТП'!bnbbnvbcvbcvx</definedName>
    <definedName name="bnbbnvbcvbcvx">[0]!bnbbnvbcvbcvx</definedName>
    <definedName name="bnghfh" localSheetId="6">'корректировка по ТП'!bnghfh</definedName>
    <definedName name="bnghfh">[0]!bnghfh</definedName>
    <definedName name="BoilList">[15]Лист!$A$270</definedName>
    <definedName name="BoilQnt">[15]Лист!$B$271</definedName>
    <definedName name="BOTMHR01" localSheetId="6">#REF!</definedName>
    <definedName name="BOTMHR01" localSheetId="4">#REF!</definedName>
    <definedName name="BOTMHR01">#REF!</definedName>
    <definedName name="BREWMHR01" localSheetId="6">#REF!</definedName>
    <definedName name="BREWMHR01" localSheetId="4">#REF!</definedName>
    <definedName name="BREWMHR01">#REF!</definedName>
    <definedName name="BREWMHRLE" localSheetId="6">#REF!</definedName>
    <definedName name="BREWMHRLE" localSheetId="4">#REF!</definedName>
    <definedName name="BREWMHRLE">#REF!</definedName>
    <definedName name="BREWVOL01" localSheetId="4">#REF!</definedName>
    <definedName name="BREWVOL01">#REF!</definedName>
    <definedName name="BREWVOLLE" localSheetId="4">#REF!</definedName>
    <definedName name="BREWVOLLE">#REF!</definedName>
    <definedName name="BS_Deferred_Taxes" localSheetId="4">#REF!</definedName>
    <definedName name="BS_Deferred_Taxes">#REF!</definedName>
    <definedName name="BS_Equity" localSheetId="4">#REF!</definedName>
    <definedName name="BS_Equity">#REF!</definedName>
    <definedName name="BS_Intangibles" localSheetId="4">#REF!</definedName>
    <definedName name="BS_Intangibles">#REF!</definedName>
    <definedName name="BS_Inventory" localSheetId="4">#REF!</definedName>
    <definedName name="BS_Inventory">#REF!</definedName>
    <definedName name="BS_Investments" localSheetId="4">#REF!</definedName>
    <definedName name="BS_Investments">#REF!</definedName>
    <definedName name="BS_Minority" localSheetId="4">#REF!</definedName>
    <definedName name="BS_Minority">#REF!</definedName>
    <definedName name="BS_Other_CA" localSheetId="4">#REF!</definedName>
    <definedName name="BS_Other_CA">#REF!</definedName>
    <definedName name="BS_Other_LTAssets" localSheetId="4">#REF!</definedName>
    <definedName name="BS_Other_LTAssets">#REF!</definedName>
    <definedName name="BS_Other_LTLiabilities" localSheetId="4">#REF!</definedName>
    <definedName name="BS_Other_LTLiabilities">#REF!</definedName>
    <definedName name="BS_PPE" localSheetId="4">#REF!</definedName>
    <definedName name="BS_PPE">#REF!</definedName>
    <definedName name="BS_Provisions" localSheetId="4">#REF!</definedName>
    <definedName name="BS_Provisions">#REF!</definedName>
    <definedName name="BS_Revolver" localSheetId="4">#REF!</definedName>
    <definedName name="BS_Revolver">#REF!</definedName>
    <definedName name="BS_Straight_Debt" localSheetId="4">#REF!</definedName>
    <definedName name="BS_Straight_Debt">#REF!</definedName>
    <definedName name="BS_Straight_Preferred" localSheetId="4">#REF!</definedName>
    <definedName name="BS_Straight_Preferred">#REF!</definedName>
    <definedName name="BShares" localSheetId="4">#REF!</definedName>
    <definedName name="BShares">#REF!</definedName>
    <definedName name="btytu" localSheetId="6">'корректировка по ТП'!btytu</definedName>
    <definedName name="btytu">[0]!btytu</definedName>
    <definedName name="btyty" localSheetId="6">'корректировка по ТП'!btyty</definedName>
    <definedName name="btyty">[0]!btyty</definedName>
    <definedName name="bu7u" localSheetId="6">'корректировка по ТП'!bu7u</definedName>
    <definedName name="bu7u">[0]!bu7u</definedName>
    <definedName name="Budget_ID" localSheetId="6">#REF!</definedName>
    <definedName name="Budget_ID" localSheetId="4">#REF!</definedName>
    <definedName name="Budget_ID">#REF!</definedName>
    <definedName name="BudPotrEE">[15]Параметры!$B$9</definedName>
    <definedName name="BudPotrEEList">[15]Лист!$A$120</definedName>
    <definedName name="BudPotrTE">[15]Лист!$B$311</definedName>
    <definedName name="BudPotrTEList">[15]Лист!$A$310</definedName>
    <definedName name="Button_1">"НоваяОборотка_Лист1_Таблица"</definedName>
    <definedName name="Button_67">"X2001_PROJECT_N_1_DailySch_List"</definedName>
    <definedName name="BuzPotrEE">[15]Параметры!$B$8</definedName>
    <definedName name="bv">#N/A</definedName>
    <definedName name="bvbvffffffffffff" localSheetId="6" hidden="1">{#N/A,#N/A,TRUE,"Лист1";#N/A,#N/A,TRUE,"Лист2";#N/A,#N/A,TRUE,"Лист3"}</definedName>
    <definedName name="bvbvffffffffffff" hidden="1">{#N/A,#N/A,TRUE,"Лист1";#N/A,#N/A,TRUE,"Лист2";#N/A,#N/A,TRUE,"Лист3"}</definedName>
    <definedName name="bvdfdssssssssssssssss" localSheetId="6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 localSheetId="6">'корректировка по ТП'!bvffffffffffffffff</definedName>
    <definedName name="bvffffffffffffffff">[0]!bvffffffffffffffff</definedName>
    <definedName name="bvffffffffffffffffff" localSheetId="6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fgdfsf" localSheetId="6">'корректировка по ТП'!bvfgdfsf</definedName>
    <definedName name="bvfgdfsf">[0]!bvfgdfsf</definedName>
    <definedName name="bvggggggggggggggg" localSheetId="6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bvgggggggggggggggg" localSheetId="6">'корректировка по ТП'!bvgggggggggggggggg</definedName>
    <definedName name="bvgggggggggggggggg">[0]!bvgggggggggggggggg</definedName>
    <definedName name="bvhggggggggggggggggggg" localSheetId="6">'корректировка по ТП'!bvhggggggggggggggggggg</definedName>
    <definedName name="bvhggggggggggggggggggg">[0]!bvhggggggggggggggggggg</definedName>
    <definedName name="bvjhjjjjjjjjjjjjjjjjjjjjj" localSheetId="6">'корректировка по ТП'!bvjhjjjjjjjjjjjjjjjjjjjjj</definedName>
    <definedName name="bvjhjjjjjjjjjjjjjjjjjjjjj">[0]!bvjhjjjjjjjjjjjjjjjjjjjjj</definedName>
    <definedName name="bvnvb" localSheetId="6">'корректировка по ТП'!bvnvb</definedName>
    <definedName name="bvnvb">[0]!bvnvb</definedName>
    <definedName name="bvvb" localSheetId="6">'корректировка по ТП'!bvvb</definedName>
    <definedName name="bvvb">[0]!bvvb</definedName>
    <definedName name="bvvmnbm" localSheetId="6">'корректировка по ТП'!bvvmnbm</definedName>
    <definedName name="bvvmnbm">[0]!bvvmnbm</definedName>
    <definedName name="bvvvcxcv" localSheetId="6">'корректировка по ТП'!bvvvcxcv</definedName>
    <definedName name="bvvvcxcv">[0]!bvvvcxcv</definedName>
    <definedName name="bytb" localSheetId="6">'корректировка по ТП'!bytb</definedName>
    <definedName name="bytb">[0]!bytb</definedName>
    <definedName name="bytu" localSheetId="6">'корректировка по ТП'!bytu</definedName>
    <definedName name="bytu">[0]!bytu</definedName>
    <definedName name="byurt" localSheetId="6">'корректировка по ТП'!byurt</definedName>
    <definedName name="byurt">[0]!byurt</definedName>
    <definedName name="c_dateswitch" localSheetId="6">#REF!</definedName>
    <definedName name="c_dateswitch" localSheetId="4">#REF!</definedName>
    <definedName name="c_dateswitch">#REF!</definedName>
    <definedName name="c_pageswitch" localSheetId="6">#REF!</definedName>
    <definedName name="c_pageswitch" localSheetId="4">#REF!</definedName>
    <definedName name="c_pageswitch">#REF!</definedName>
    <definedName name="c_pathswitch" localSheetId="4">#REF!</definedName>
    <definedName name="c_pathswitch">#REF!</definedName>
    <definedName name="c_proj_switch" localSheetId="4">#REF!</definedName>
    <definedName name="c_proj_switch">#REF!</definedName>
    <definedName name="c_SSBswitch" localSheetId="4">#REF!</definedName>
    <definedName name="c_SSBswitch">#REF!</definedName>
    <definedName name="C_STAT" localSheetId="6">[16]TEHSHEET!#REF!</definedName>
    <definedName name="C_STAT" localSheetId="4">[16]TEHSHEET!#REF!</definedName>
    <definedName name="C_STAT">[16]TEHSHEET!#REF!</definedName>
    <definedName name="capex_eur" localSheetId="6">#REF!</definedName>
    <definedName name="capex_eur" localSheetId="4">#REF!</definedName>
    <definedName name="capex_eur">#REF!</definedName>
    <definedName name="capex_excl" localSheetId="6">#REF!</definedName>
    <definedName name="capex_excl" localSheetId="4">#REF!</definedName>
    <definedName name="capex_excl">#REF!</definedName>
    <definedName name="capex_na" localSheetId="6">#REF!</definedName>
    <definedName name="capex_na" localSheetId="4">#REF!</definedName>
    <definedName name="capex_na">#REF!</definedName>
    <definedName name="capex_rheox" localSheetId="4">#REF!</definedName>
    <definedName name="capex_rheox">#REF!</definedName>
    <definedName name="CapExIncrement" localSheetId="4">#REF!</definedName>
    <definedName name="CapExIncrement">#REF!</definedName>
    <definedName name="CapexYear" localSheetId="4">#REF!</definedName>
    <definedName name="CapexYear">#REF!</definedName>
    <definedName name="Car" localSheetId="6">{0.1;0;0.382758620689655;0;0;0;0.258620689655172;0;0.258620689655172}</definedName>
    <definedName name="Car">{0.1;0;0.382758620689655;0;0;0;0.258620689655172;0;0.258620689655172}</definedName>
    <definedName name="CASKMHR01" localSheetId="4">#REF!</definedName>
    <definedName name="CASKMHR01">#REF!</definedName>
    <definedName name="CASKMHRLE" localSheetId="4">#REF!</definedName>
    <definedName name="CASKMHRLE">#REF!</definedName>
    <definedName name="CASKVOL01" localSheetId="4">#REF!</definedName>
    <definedName name="CASKVOL01">#REF!</definedName>
    <definedName name="CASKVOLLE" localSheetId="4">#REF!</definedName>
    <definedName name="CASKVOLLE">#REF!</definedName>
    <definedName name="CATV" localSheetId="4">#REF!</definedName>
    <definedName name="CATV">#REF!</definedName>
    <definedName name="cawef" localSheetId="6">[1]!cawef</definedName>
    <definedName name="cawef" localSheetId="4">[1]!cawef</definedName>
    <definedName name="cawef">[1]!cawef</definedName>
    <definedName name="ccccccccccccccccc" localSheetId="6">'корректировка по ТП'!ccccccccccccccccc</definedName>
    <definedName name="ccccccccccccccccc">[0]!ccccccccccccccccc</definedName>
    <definedName name="ccffffffffffffffffffff" localSheetId="6">'корректировка по ТП'!ccffffffffffffffffffff</definedName>
    <definedName name="ccffffffffffffffffffff">[0]!ccffffffffffffffffffff</definedName>
    <definedName name="cd" localSheetId="6">'корректировка по ТП'!cd</definedName>
    <definedName name="cd">[0]!cd</definedName>
    <definedName name="cdsdddddddddddddddd" localSheetId="6">'корректировка по ТП'!cdsdddddddddddddddd</definedName>
    <definedName name="cdsdddddddddddddddd">[0]!cdsdddddddddddddddd</definedName>
    <definedName name="cdsesssssssssssssssss" localSheetId="6">'корректировка по ТП'!cdsesssssssssssssssss</definedName>
    <definedName name="cdsesssssssssssssssss">[0]!cdsesssssssssssssssss</definedName>
    <definedName name="cecewsc" localSheetId="6">[1]!cecewsc</definedName>
    <definedName name="cecewsc" localSheetId="4">[1]!cecewsc</definedName>
    <definedName name="cecewsc">[1]!cecewsc</definedName>
    <definedName name="CF_Amortization" localSheetId="6">#REF!</definedName>
    <definedName name="CF_Amortization" localSheetId="4">#REF!</definedName>
    <definedName name="CF_Amortization">#REF!</definedName>
    <definedName name="CF_AP" localSheetId="6">#REF!</definedName>
    <definedName name="CF_AP" localSheetId="4">#REF!</definedName>
    <definedName name="CF_AP">#REF!</definedName>
    <definedName name="CF_AR" localSheetId="4">#REF!</definedName>
    <definedName name="CF_AR">#REF!</definedName>
    <definedName name="CF_Beg_Cash" localSheetId="4">#REF!</definedName>
    <definedName name="CF_Beg_Cash">#REF!</definedName>
    <definedName name="CF_Capex" localSheetId="4">#REF!</definedName>
    <definedName name="CF_Capex">#REF!</definedName>
    <definedName name="CF_Convertible_Debt" localSheetId="4">#REF!</definedName>
    <definedName name="CF_Convertible_Debt">#REF!</definedName>
    <definedName name="CF_Convertible_Preferred" localSheetId="4">#REF!</definedName>
    <definedName name="CF_Convertible_Preferred">#REF!</definedName>
    <definedName name="CF_Deferred_Taxes" localSheetId="4">#REF!</definedName>
    <definedName name="CF_Deferred_Taxes">#REF!</definedName>
    <definedName name="CF_Depreciation" localSheetId="4">#REF!</definedName>
    <definedName name="CF_Depreciation">#REF!</definedName>
    <definedName name="CF_Dividends" localSheetId="4">#REF!</definedName>
    <definedName name="CF_Dividends">#REF!</definedName>
    <definedName name="CF_Dividends_Subsidiary" localSheetId="4">#REF!</definedName>
    <definedName name="CF_Dividends_Subsidiary">#REF!</definedName>
    <definedName name="CF_Equity" localSheetId="4">#REF!</definedName>
    <definedName name="CF_Equity">#REF!</definedName>
    <definedName name="CF_Equity_Earnings" localSheetId="4">#REF!</definedName>
    <definedName name="CF_Equity_Earnings">#REF!</definedName>
    <definedName name="CF_Inventory" localSheetId="4">#REF!</definedName>
    <definedName name="CF_Inventory">#REF!</definedName>
    <definedName name="CF_Investments" localSheetId="4">#REF!</definedName>
    <definedName name="CF_Investments">#REF!</definedName>
    <definedName name="CF_Minority_NI" localSheetId="4">#REF!</definedName>
    <definedName name="CF_Minority_NI">#REF!</definedName>
    <definedName name="CF_NI" localSheetId="4">#REF!</definedName>
    <definedName name="CF_NI">#REF!</definedName>
    <definedName name="CF_Non_Cash_Charges" localSheetId="4">#REF!</definedName>
    <definedName name="CF_Non_Cash_Charges">#REF!</definedName>
    <definedName name="CF_Non_Cash_Interest" localSheetId="4">#REF!</definedName>
    <definedName name="CF_Non_Cash_Interest">#REF!</definedName>
    <definedName name="CF_Non_Cash_Straight_PDividend" localSheetId="4">#REF!</definedName>
    <definedName name="CF_Non_Cash_Straight_PDividend">#REF!</definedName>
    <definedName name="CF_Other" localSheetId="4">#REF!</definedName>
    <definedName name="CF_Other">#REF!</definedName>
    <definedName name="CF_Other_CA" localSheetId="4">#REF!</definedName>
    <definedName name="CF_Other_CA">#REF!</definedName>
    <definedName name="CF_Other_CL" localSheetId="4">#REF!</definedName>
    <definedName name="CF_Other_CL">#REF!</definedName>
    <definedName name="CF_Provisions" localSheetId="4">#REF!</definedName>
    <definedName name="CF_Provisions">#REF!</definedName>
    <definedName name="CF_Straight_Debt" localSheetId="4">#REF!</definedName>
    <definedName name="CF_Straight_Debt">#REF!</definedName>
    <definedName name="CF_Straight_Preferred" localSheetId="4">#REF!</definedName>
    <definedName name="CF_Straight_Preferred">#REF!</definedName>
    <definedName name="cfddddddddddddd" localSheetId="6">'корректировка по ТП'!cfddddddddddddd</definedName>
    <definedName name="cfddddddddddddd">[0]!cfddddddddddddd</definedName>
    <definedName name="cfdddddddddddddddddd" localSheetId="6">'корректировка по ТП'!cfdddddddddddddddddd</definedName>
    <definedName name="cfdddddddddddddddddd">[0]!cfdddddddddddddddddd</definedName>
    <definedName name="cfgdffffffffffffff" localSheetId="6">'корректировка по ТП'!cfgdffffffffffffff</definedName>
    <definedName name="cfgdffffffffffffff">[0]!cfgdffffffffffffff</definedName>
    <definedName name="cfghhhhhhhhhhhhhhhhh" localSheetId="6">'корректировка по ТП'!cfghhhhhhhhhhhhhhhhh</definedName>
    <definedName name="cfghhhhhhhhhhhhhhhhh">[0]!cfghhhhhhhhhhhhhhhhh</definedName>
    <definedName name="cgf" localSheetId="6">[4]!cgf</definedName>
    <definedName name="cgf">[4]!cgf</definedName>
    <definedName name="cgfghf" localSheetId="6">[4]!cgfghf</definedName>
    <definedName name="cgfghf">[4]!cgfghf</definedName>
    <definedName name="check_List14_a" localSheetId="6">#REF!</definedName>
    <definedName name="check_List14_a" localSheetId="4">#REF!</definedName>
    <definedName name="check_List14_a">#REF!</definedName>
    <definedName name="check_List14_b" localSheetId="6">#REF!</definedName>
    <definedName name="check_List14_b" localSheetId="4">#REF!</definedName>
    <definedName name="check_List14_b">#REF!</definedName>
    <definedName name="CheckBC_List01" localSheetId="4">#REF!</definedName>
    <definedName name="CheckBC_List01">#REF!</definedName>
    <definedName name="CheckBC_List08" localSheetId="6">'[17]4 баланс ээ'!#REF!</definedName>
    <definedName name="CheckBC_List08" localSheetId="4">'[17]4 баланс ээ'!#REF!</definedName>
    <definedName name="CheckBC_List08">'[17]4 баланс ээ'!#REF!</definedName>
    <definedName name="CheckBC_List10_1" localSheetId="6">#REF!</definedName>
    <definedName name="CheckBC_List10_1" localSheetId="4">#REF!</definedName>
    <definedName name="CheckBC_List10_1">#REF!</definedName>
    <definedName name="CheckBC_List10_2" localSheetId="6">#REF!</definedName>
    <definedName name="CheckBC_List10_2" localSheetId="4">#REF!</definedName>
    <definedName name="CheckBC_List10_2">#REF!</definedName>
    <definedName name="CheckBC_List10_3" localSheetId="6">#REF!</definedName>
    <definedName name="CheckBC_List10_3" localSheetId="4">#REF!</definedName>
    <definedName name="CheckBC_List10_3">#REF!</definedName>
    <definedName name="CheckBC_List13_1_1" localSheetId="4">#REF!</definedName>
    <definedName name="CheckBC_List13_1_1">#REF!</definedName>
    <definedName name="CheckBC_List13_1_2" localSheetId="4">#REF!</definedName>
    <definedName name="CheckBC_List13_1_2">#REF!</definedName>
    <definedName name="CheckBC_List13_2_1" localSheetId="4">#REF!</definedName>
    <definedName name="CheckBC_List13_2_1">#REF!</definedName>
    <definedName name="CheckBC_List13_2_2" localSheetId="4">#REF!</definedName>
    <definedName name="CheckBC_List13_2_2">#REF!</definedName>
    <definedName name="CheckBC_List13_3_1" localSheetId="4">#REF!</definedName>
    <definedName name="CheckBC_List13_3_1">#REF!</definedName>
    <definedName name="CheckBC_List13_3_2" localSheetId="4">#REF!</definedName>
    <definedName name="CheckBC_List13_3_2">#REF!</definedName>
    <definedName name="CheckBC_List13_4_1" localSheetId="4">#REF!</definedName>
    <definedName name="CheckBC_List13_4_1">#REF!</definedName>
    <definedName name="CheckBC_List13_5_1" localSheetId="4">#REF!</definedName>
    <definedName name="CheckBC_List13_5_1">#REF!</definedName>
    <definedName name="CheckBC_List13_5_2" localSheetId="4">#REF!</definedName>
    <definedName name="CheckBC_List13_5_2">#REF!</definedName>
    <definedName name="CheckBC_List13_7_1" localSheetId="4">#REF!</definedName>
    <definedName name="CheckBC_List13_7_1">#REF!</definedName>
    <definedName name="CheckBC_List13_7_2" localSheetId="4">#REF!</definedName>
    <definedName name="CheckBC_List13_7_2">#REF!</definedName>
    <definedName name="CheckBC_List13_8_1" localSheetId="4">#REF!</definedName>
    <definedName name="CheckBC_List13_8_1">#REF!</definedName>
    <definedName name="CheckBC_List13_9_1" localSheetId="4">#REF!</definedName>
    <definedName name="CheckBC_List13_9_1">#REF!</definedName>
    <definedName name="CheckBC_List13_9_2" localSheetId="4">#REF!</definedName>
    <definedName name="CheckBC_List13_9_2">#REF!</definedName>
    <definedName name="CheckBC_List14_1" localSheetId="4">#REF!</definedName>
    <definedName name="CheckBC_List14_1">#REF!</definedName>
    <definedName name="CheckBC_List14_2" localSheetId="4">#REF!</definedName>
    <definedName name="CheckBC_List14_2">#REF!</definedName>
    <definedName name="CheckBC_List16" localSheetId="4">#REF!</definedName>
    <definedName name="CheckBC_List16">#REF!</definedName>
    <definedName name="CheckBC_List21_1_1" localSheetId="4">#REF!</definedName>
    <definedName name="CheckBC_List21_1_1">#REF!</definedName>
    <definedName name="CheckBC_List21_1_2" localSheetId="4">#REF!</definedName>
    <definedName name="CheckBC_List21_1_2">#REF!</definedName>
    <definedName name="CheckBC_List21_1_3" localSheetId="4">#REF!</definedName>
    <definedName name="CheckBC_List21_1_3">#REF!</definedName>
    <definedName name="CheckBC_List21_1_4" localSheetId="4">#REF!</definedName>
    <definedName name="CheckBC_List21_1_4">#REF!</definedName>
    <definedName name="CheckBC_List21_1_5" localSheetId="4">#REF!</definedName>
    <definedName name="CheckBC_List21_1_5">#REF!</definedName>
    <definedName name="CheckBC_List21_2" localSheetId="4">#REF!</definedName>
    <definedName name="CheckBC_List21_2">#REF!</definedName>
    <definedName name="CheckBC_List22_1_1" localSheetId="4">#REF!</definedName>
    <definedName name="CheckBC_List22_1_1">#REF!</definedName>
    <definedName name="CheckBC_List22_1_2" localSheetId="4">#REF!</definedName>
    <definedName name="CheckBC_List22_1_2">#REF!</definedName>
    <definedName name="CheckBC_List22_1_3" localSheetId="4">#REF!</definedName>
    <definedName name="CheckBC_List22_1_3">#REF!</definedName>
    <definedName name="CheckBC_List22_1_4" localSheetId="4">#REF!</definedName>
    <definedName name="CheckBC_List22_1_4">#REF!</definedName>
    <definedName name="CheckBC_List22_1_5" localSheetId="4">#REF!</definedName>
    <definedName name="CheckBC_List22_1_5">#REF!</definedName>
    <definedName name="CheckBC_List22_2" localSheetId="4">#REF!</definedName>
    <definedName name="CheckBC_List22_2">#REF!</definedName>
    <definedName name="CheckBC_List23_1_1" localSheetId="4">#REF!</definedName>
    <definedName name="CheckBC_List23_1_1">#REF!</definedName>
    <definedName name="CheckBC_List23_1_2" localSheetId="4">#REF!</definedName>
    <definedName name="CheckBC_List23_1_2">#REF!</definedName>
    <definedName name="CheckBC_List23_1_3" localSheetId="4">#REF!</definedName>
    <definedName name="CheckBC_List23_1_3">#REF!</definedName>
    <definedName name="CheckBC_List23_1_4" localSheetId="4">#REF!</definedName>
    <definedName name="CheckBC_List23_1_4">#REF!</definedName>
    <definedName name="CheckBC_List23_1_5" localSheetId="4">#REF!</definedName>
    <definedName name="CheckBC_List23_1_5">#REF!</definedName>
    <definedName name="CheckBC_List23_2" localSheetId="4">#REF!</definedName>
    <definedName name="CheckBC_List23_2">#REF!</definedName>
    <definedName name="CheckBC_List24_1_1" localSheetId="4">#REF!</definedName>
    <definedName name="CheckBC_List24_1_1">#REF!</definedName>
    <definedName name="CheckBC_List24_1_2" localSheetId="4">#REF!</definedName>
    <definedName name="CheckBC_List24_1_2">#REF!</definedName>
    <definedName name="CheckBC_List24_1_3" localSheetId="4">#REF!</definedName>
    <definedName name="CheckBC_List24_1_3">#REF!</definedName>
    <definedName name="CheckBC_List24_1_4" localSheetId="4">#REF!</definedName>
    <definedName name="CheckBC_List24_1_4">#REF!</definedName>
    <definedName name="CheckBC_List24_1_5" localSheetId="4">#REF!</definedName>
    <definedName name="CheckBC_List24_1_5">#REF!</definedName>
    <definedName name="CheckBC_List24_2" localSheetId="4">#REF!</definedName>
    <definedName name="CheckBC_List24_2">#REF!</definedName>
    <definedName name="CheckBC_List25_1_1" localSheetId="4">#REF!</definedName>
    <definedName name="CheckBC_List25_1_1">#REF!</definedName>
    <definedName name="CheckBC_List25_1_2" localSheetId="4">#REF!</definedName>
    <definedName name="CheckBC_List25_1_2">#REF!</definedName>
    <definedName name="CheckBC_List25_1_3" localSheetId="4">#REF!</definedName>
    <definedName name="CheckBC_List25_1_3">#REF!</definedName>
    <definedName name="CheckBC_List25_1_4" localSheetId="4">#REF!</definedName>
    <definedName name="CheckBC_List25_1_4">#REF!</definedName>
    <definedName name="CheckBC_List25_1_5" localSheetId="4">#REF!</definedName>
    <definedName name="CheckBC_List25_1_5">#REF!</definedName>
    <definedName name="CheckBC_List25_2" localSheetId="4">#REF!</definedName>
    <definedName name="CheckBC_List25_2">#REF!</definedName>
    <definedName name="CheckBC_List26_1_1" localSheetId="4">#REF!</definedName>
    <definedName name="CheckBC_List26_1_1">#REF!</definedName>
    <definedName name="CheckBC_List26_1_2" localSheetId="4">#REF!</definedName>
    <definedName name="CheckBC_List26_1_2">#REF!</definedName>
    <definedName name="CheckBC_List26_1_3" localSheetId="4">#REF!</definedName>
    <definedName name="CheckBC_List26_1_3">#REF!</definedName>
    <definedName name="CheckBC_List26_1_4" localSheetId="4">#REF!</definedName>
    <definedName name="CheckBC_List26_1_4">#REF!</definedName>
    <definedName name="CheckBC_List26_1_5" localSheetId="4">#REF!</definedName>
    <definedName name="CheckBC_List26_1_5">#REF!</definedName>
    <definedName name="CheckBC_List26_2" localSheetId="4">#REF!</definedName>
    <definedName name="CheckBC_List26_2">#REF!</definedName>
    <definedName name="CheckRange_1" localSheetId="4">#REF!</definedName>
    <definedName name="CheckRange_1">#REF!</definedName>
    <definedName name="CheckRange_2" localSheetId="4">#REF!</definedName>
    <definedName name="CheckRange_2">#REF!</definedName>
    <definedName name="CheckRange_3" localSheetId="4">#REF!</definedName>
    <definedName name="CheckRange_3">#REF!</definedName>
    <definedName name="CheckRange_3_1" localSheetId="4">#REF!</definedName>
    <definedName name="CheckRange_3_1">#REF!</definedName>
    <definedName name="ChemSys" localSheetId="4">#REF!</definedName>
    <definedName name="ChemSys">#REF!</definedName>
    <definedName name="CHOK" localSheetId="4">#REF!</definedName>
    <definedName name="CHOK">#REF!</definedName>
    <definedName name="cmndBase" localSheetId="4">#REF!</definedName>
    <definedName name="cmndBase">#REF!</definedName>
    <definedName name="cmndDayMonthTo" localSheetId="4">#REF!</definedName>
    <definedName name="cmndDayMonthTo">#REF!</definedName>
    <definedName name="cmndDays" localSheetId="4">#REF!</definedName>
    <definedName name="cmndDays">#REF!</definedName>
    <definedName name="cmndDocNum" localSheetId="4">#REF!</definedName>
    <definedName name="cmndDocNum">#REF!</definedName>
    <definedName name="cmndDocSer" localSheetId="4">#REF!</definedName>
    <definedName name="cmndDocSer">#REF!</definedName>
    <definedName name="cmndFIO" localSheetId="4">#REF!</definedName>
    <definedName name="cmndFIO">#REF!</definedName>
    <definedName name="cmndOrdDay" localSheetId="4">#REF!</definedName>
    <definedName name="cmndOrdDay">#REF!</definedName>
    <definedName name="cmndOrdMonth" localSheetId="4">#REF!</definedName>
    <definedName name="cmndOrdMonth">#REF!</definedName>
    <definedName name="cmndOrdNum" localSheetId="4">#REF!</definedName>
    <definedName name="cmndOrdNum">#REF!</definedName>
    <definedName name="cmndOrdYear" localSheetId="4">#REF!</definedName>
    <definedName name="cmndOrdYear">#REF!</definedName>
    <definedName name="cmndPoint" localSheetId="4">#REF!</definedName>
    <definedName name="cmndPoint">#REF!</definedName>
    <definedName name="cmndPoint1" localSheetId="4">#REF!</definedName>
    <definedName name="cmndPoint1">#REF!</definedName>
    <definedName name="cmndPos" localSheetId="4">#REF!</definedName>
    <definedName name="cmndPos">#REF!</definedName>
    <definedName name="cmndYearTo" localSheetId="4">#REF!</definedName>
    <definedName name="cmndYearTo">#REF!</definedName>
    <definedName name="cnBegFaktTP" localSheetId="4">#REF!</definedName>
    <definedName name="cnBegFaktTP">#REF!</definedName>
    <definedName name="cnFaktTP" localSheetId="4">#REF!</definedName>
    <definedName name="cnFaktTP">#REF!</definedName>
    <definedName name="cntAddition" localSheetId="4">#REF!</definedName>
    <definedName name="cntAddition">#REF!</definedName>
    <definedName name="cntDay" localSheetId="4">#REF!</definedName>
    <definedName name="cntDay">#REF!</definedName>
    <definedName name="cntMonth" localSheetId="4">#REF!</definedName>
    <definedName name="cntMonth">#REF!</definedName>
    <definedName name="cntName" localSheetId="4">#REF!</definedName>
    <definedName name="cntName">#REF!</definedName>
    <definedName name="cnTNPTP" localSheetId="4">#REF!</definedName>
    <definedName name="cnTNPTP">#REF!</definedName>
    <definedName name="cntNumber" localSheetId="4">#REF!</definedName>
    <definedName name="cntNumber">#REF!</definedName>
    <definedName name="cntPayer" localSheetId="4">#REF!</definedName>
    <definedName name="cntPayer">#REF!</definedName>
    <definedName name="cntPayer1" localSheetId="4">#REF!</definedName>
    <definedName name="cntPayer1">#REF!</definedName>
    <definedName name="cntPayerAddr1" localSheetId="4">#REF!</definedName>
    <definedName name="cntPayerAddr1">#REF!</definedName>
    <definedName name="cntPayerAddr2" localSheetId="4">#REF!</definedName>
    <definedName name="cntPayerAddr2">#REF!</definedName>
    <definedName name="cntPayerBank1" localSheetId="4">#REF!</definedName>
    <definedName name="cntPayerBank1">#REF!</definedName>
    <definedName name="cntPayerBank2" localSheetId="4">#REF!</definedName>
    <definedName name="cntPayerBank2">#REF!</definedName>
    <definedName name="cntPayerBank3" localSheetId="4">#REF!</definedName>
    <definedName name="cntPayerBank3">#REF!</definedName>
    <definedName name="cntPayerCount" localSheetId="4">#REF!</definedName>
    <definedName name="cntPayerCount">#REF!</definedName>
    <definedName name="cntPayerCountCor" localSheetId="4">#REF!</definedName>
    <definedName name="cntPayerCountCor">#REF!</definedName>
    <definedName name="cntPriceC" localSheetId="4">#REF!</definedName>
    <definedName name="cntPriceC">#REF!</definedName>
    <definedName name="cntPriceR" localSheetId="4">#REF!</definedName>
    <definedName name="cntPriceR">#REF!</definedName>
    <definedName name="cntQnt" localSheetId="4">#REF!</definedName>
    <definedName name="cntQnt">#REF!</definedName>
    <definedName name="cntSumC" localSheetId="4">#REF!</definedName>
    <definedName name="cntSumC">#REF!</definedName>
    <definedName name="cntSumR" localSheetId="4">#REF!</definedName>
    <definedName name="cntSumR">#REF!</definedName>
    <definedName name="cntSuppAddr1" localSheetId="4">#REF!</definedName>
    <definedName name="cntSuppAddr1">#REF!</definedName>
    <definedName name="cntSuppAddr2" localSheetId="4">#REF!</definedName>
    <definedName name="cntSuppAddr2">#REF!</definedName>
    <definedName name="cntSuppBank" localSheetId="4">#REF!</definedName>
    <definedName name="cntSuppBank">#REF!</definedName>
    <definedName name="cntSuppCount" localSheetId="4">#REF!</definedName>
    <definedName name="cntSuppCount">#REF!</definedName>
    <definedName name="cntSuppCountCor" localSheetId="4">#REF!</definedName>
    <definedName name="cntSuppCountCor">#REF!</definedName>
    <definedName name="cntSupplier" localSheetId="4">#REF!</definedName>
    <definedName name="cntSupplier">#REF!</definedName>
    <definedName name="cntSuppMFO1" localSheetId="4">#REF!</definedName>
    <definedName name="cntSuppMFO1">#REF!</definedName>
    <definedName name="cntSuppMFO2" localSheetId="4">#REF!</definedName>
    <definedName name="cntSuppMFO2">#REF!</definedName>
    <definedName name="cntSuppTlf" localSheetId="4">#REF!</definedName>
    <definedName name="cntSuppTlf">#REF!</definedName>
    <definedName name="cntUnit" localSheetId="4">#REF!</definedName>
    <definedName name="cntUnit">#REF!</definedName>
    <definedName name="cntYear" localSheetId="4">#REF!</definedName>
    <definedName name="cntYear">#REF!</definedName>
    <definedName name="CoalQnt">[15]Лист!$B$12</definedName>
    <definedName name="Code" localSheetId="6">#REF!</definedName>
    <definedName name="Code" localSheetId="4">#REF!</definedName>
    <definedName name="Code">#REF!</definedName>
    <definedName name="CODE3" localSheetId="6">#REF!</definedName>
    <definedName name="CODE3" localSheetId="4">#REF!</definedName>
    <definedName name="CODE3">#REF!</definedName>
    <definedName name="CoGS" localSheetId="6">#REF!</definedName>
    <definedName name="CoGS" localSheetId="4">#REF!</definedName>
    <definedName name="CoGS">#REF!</definedName>
    <definedName name="com" localSheetId="6">'корректировка по ТП'!com</definedName>
    <definedName name="com">[0]!com</definedName>
    <definedName name="ComparableAnalysis" localSheetId="6">#REF!</definedName>
    <definedName name="ComparableAnalysis" localSheetId="4">#REF!</definedName>
    <definedName name="ComparableAnalysis">#REF!</definedName>
    <definedName name="CompOt" localSheetId="6">'корректировка по ТП'!CompOt</definedName>
    <definedName name="CompOt">[0]!CompOt</definedName>
    <definedName name="CompOt_107">#N/A</definedName>
    <definedName name="CompOt_109">#N/A</definedName>
    <definedName name="CompOt_110">#N/A</definedName>
    <definedName name="CompOt_116">#N/A</definedName>
    <definedName name="CompOt_121">#N/A</definedName>
    <definedName name="CompOt_66">#N/A</definedName>
    <definedName name="CompOt_67">#N/A</definedName>
    <definedName name="CompOt_68">#N/A</definedName>
    <definedName name="CompOt_69">#N/A</definedName>
    <definedName name="CompOt_77">#N/A</definedName>
    <definedName name="CompOt_82">#N/A</definedName>
    <definedName name="CompOt_84">#N/A</definedName>
    <definedName name="CompOt_93">#N/A</definedName>
    <definedName name="CompOt_94">#N/A</definedName>
    <definedName name="CompOt_96">#N/A</definedName>
    <definedName name="CompOt1">#N/A</definedName>
    <definedName name="CompOt2" localSheetId="6">'корректировка по ТП'!CompOt2</definedName>
    <definedName name="CompOt2">[0]!CompOt2</definedName>
    <definedName name="CompPas2">#N/A</definedName>
    <definedName name="CompRas" localSheetId="6">'корректировка по ТП'!CompRas</definedName>
    <definedName name="CompRas">[0]!CompRas</definedName>
    <definedName name="CompRas_107">#N/A</definedName>
    <definedName name="CompRas_109">#N/A</definedName>
    <definedName name="CompRas_110">#N/A</definedName>
    <definedName name="CompRas_116">#N/A</definedName>
    <definedName name="CompRas_121">#N/A</definedName>
    <definedName name="CompRas_66">#N/A</definedName>
    <definedName name="CompRas_67">#N/A</definedName>
    <definedName name="CompRas_68">#N/A</definedName>
    <definedName name="CompRas_69">#N/A</definedName>
    <definedName name="CompRas_77">#N/A</definedName>
    <definedName name="CompRas_82">#N/A</definedName>
    <definedName name="CompRas_84">#N/A</definedName>
    <definedName name="CompRas_93">#N/A</definedName>
    <definedName name="CompRas_94">#N/A</definedName>
    <definedName name="CompRas_96">#N/A</definedName>
    <definedName name="Contents" localSheetId="6">#REF!</definedName>
    <definedName name="Contents" localSheetId="4">#REF!</definedName>
    <definedName name="Contents">#REF!</definedName>
    <definedName name="ConvertHide" localSheetId="6">#REF!</definedName>
    <definedName name="ConvertHide" localSheetId="4">#REF!</definedName>
    <definedName name="ConvertHide">#REF!</definedName>
    <definedName name="Convertible_Debt_1_1" localSheetId="6">#REF!</definedName>
    <definedName name="Convertible_Debt_1_1" localSheetId="4">#REF!</definedName>
    <definedName name="Convertible_Debt_1_1">#REF!</definedName>
    <definedName name="Convertible_Debt_1_2" localSheetId="4">#REF!</definedName>
    <definedName name="Convertible_Debt_1_2">#REF!</definedName>
    <definedName name="Convertible_Debt_1_3" localSheetId="4">#REF!</definedName>
    <definedName name="Convertible_Debt_1_3">#REF!</definedName>
    <definedName name="Convertible_Debt_1_4" localSheetId="4">#REF!</definedName>
    <definedName name="Convertible_Debt_1_4">#REF!</definedName>
    <definedName name="Convertible_Debt_1_5" localSheetId="4">#REF!</definedName>
    <definedName name="Convertible_Debt_1_5">#REF!</definedName>
    <definedName name="Convertible_Debt_2_1" localSheetId="4">#REF!</definedName>
    <definedName name="Convertible_Debt_2_1">#REF!</definedName>
    <definedName name="Convertible_Debt_2_2" localSheetId="4">#REF!</definedName>
    <definedName name="Convertible_Debt_2_2">#REF!</definedName>
    <definedName name="Convertible_Debt_2_3" localSheetId="4">#REF!</definedName>
    <definedName name="Convertible_Debt_2_3">#REF!</definedName>
    <definedName name="Convertible_Debt_2_4" localSheetId="4">#REF!</definedName>
    <definedName name="Convertible_Debt_2_4">#REF!</definedName>
    <definedName name="Convertible_Debt_2_5" localSheetId="4">#REF!</definedName>
    <definedName name="Convertible_Debt_2_5">#REF!</definedName>
    <definedName name="Convertible_Debt_3_1" localSheetId="4">#REF!</definedName>
    <definedName name="Convertible_Debt_3_1">#REF!</definedName>
    <definedName name="Convertible_Debt_3_2" localSheetId="4">#REF!</definedName>
    <definedName name="Convertible_Debt_3_2">#REF!</definedName>
    <definedName name="Convertible_Debt_3_3" localSheetId="4">#REF!</definedName>
    <definedName name="Convertible_Debt_3_3">#REF!</definedName>
    <definedName name="Convertible_Debt_3_4" localSheetId="4">#REF!</definedName>
    <definedName name="Convertible_Debt_3_4">#REF!</definedName>
    <definedName name="Convertible_Debt_3_5" localSheetId="4">#REF!</definedName>
    <definedName name="Convertible_Debt_3_5">#REF!</definedName>
    <definedName name="Convertible_Debt_4_1" localSheetId="4">#REF!</definedName>
    <definedName name="Convertible_Debt_4_1">#REF!</definedName>
    <definedName name="Convertible_Debt_4_2" localSheetId="4">#REF!</definedName>
    <definedName name="Convertible_Debt_4_2">#REF!</definedName>
    <definedName name="Convertible_Debt_4_3" localSheetId="4">#REF!</definedName>
    <definedName name="Convertible_Debt_4_3">#REF!</definedName>
    <definedName name="Convertible_Debt_4_4" localSheetId="4">#REF!</definedName>
    <definedName name="Convertible_Debt_4_4">#REF!</definedName>
    <definedName name="Convertible_Debt_4_5" localSheetId="4">#REF!</definedName>
    <definedName name="Convertible_Debt_4_5">#REF!</definedName>
    <definedName name="Convertible_Debt_5_1" localSheetId="4">#REF!</definedName>
    <definedName name="Convertible_Debt_5_1">#REF!</definedName>
    <definedName name="Convertible_Debt_5_2" localSheetId="4">#REF!</definedName>
    <definedName name="Convertible_Debt_5_2">#REF!</definedName>
    <definedName name="Convertible_Debt_5_3" localSheetId="4">#REF!</definedName>
    <definedName name="Convertible_Debt_5_3">#REF!</definedName>
    <definedName name="Convertible_Debt_5_4" localSheetId="4">#REF!</definedName>
    <definedName name="Convertible_Debt_5_4">#REF!</definedName>
    <definedName name="Convertible_Debt_5_5" localSheetId="4">#REF!</definedName>
    <definedName name="Convertible_Debt_5_5">#REF!</definedName>
    <definedName name="Convertible_Debt_6_1" localSheetId="4">#REF!</definedName>
    <definedName name="Convertible_Debt_6_1">#REF!</definedName>
    <definedName name="Convertible_Debt_6_2" localSheetId="4">#REF!</definedName>
    <definedName name="Convertible_Debt_6_2">#REF!</definedName>
    <definedName name="Convertible_Debt_6_3" localSheetId="4">#REF!</definedName>
    <definedName name="Convertible_Debt_6_3">#REF!</definedName>
    <definedName name="Convertible_Debt_6_4" localSheetId="4">#REF!</definedName>
    <definedName name="Convertible_Debt_6_4">#REF!</definedName>
    <definedName name="Convertible_Debt_6_5" localSheetId="4">#REF!</definedName>
    <definedName name="Convertible_Debt_6_5">#REF!</definedName>
    <definedName name="Convertible_Debt_Converted" localSheetId="4">#REF!</definedName>
    <definedName name="Convertible_Debt_Converted">#REF!</definedName>
    <definedName name="Convertible_Preferred_1_1" localSheetId="4">#REF!</definedName>
    <definedName name="Convertible_Preferred_1_1">#REF!</definedName>
    <definedName name="Convertible_Preferred_1_2" localSheetId="4">#REF!</definedName>
    <definedName name="Convertible_Preferred_1_2">#REF!</definedName>
    <definedName name="Convertible_Preferred_1_3" localSheetId="4">#REF!</definedName>
    <definedName name="Convertible_Preferred_1_3">#REF!</definedName>
    <definedName name="Convertible_Preferred_1_4" localSheetId="4">#REF!</definedName>
    <definedName name="Convertible_Preferred_1_4">#REF!</definedName>
    <definedName name="Convertible_Preferred_1_5" localSheetId="4">#REF!</definedName>
    <definedName name="Convertible_Preferred_1_5">#REF!</definedName>
    <definedName name="Convertible_Preferred_2_1" localSheetId="4">#REF!</definedName>
    <definedName name="Convertible_Preferred_2_1">#REF!</definedName>
    <definedName name="Convertible_Preferred_2_2" localSheetId="4">#REF!</definedName>
    <definedName name="Convertible_Preferred_2_2">#REF!</definedName>
    <definedName name="Convertible_Preferred_2_3" localSheetId="4">#REF!</definedName>
    <definedName name="Convertible_Preferred_2_3">#REF!</definedName>
    <definedName name="Convertible_Preferred_2_4" localSheetId="4">#REF!</definedName>
    <definedName name="Convertible_Preferred_2_4">#REF!</definedName>
    <definedName name="Convertible_Preferred_2_5" localSheetId="4">#REF!</definedName>
    <definedName name="Convertible_Preferred_2_5">#REF!</definedName>
    <definedName name="Convertible_Preferred_3_1" localSheetId="4">#REF!</definedName>
    <definedName name="Convertible_Preferred_3_1">#REF!</definedName>
    <definedName name="Convertible_Preferred_3_2" localSheetId="4">#REF!</definedName>
    <definedName name="Convertible_Preferred_3_2">#REF!</definedName>
    <definedName name="Convertible_Preferred_3_3" localSheetId="4">#REF!</definedName>
    <definedName name="Convertible_Preferred_3_3">#REF!</definedName>
    <definedName name="Convertible_Preferred_3_4" localSheetId="4">#REF!</definedName>
    <definedName name="Convertible_Preferred_3_4">#REF!</definedName>
    <definedName name="Convertible_Preferred_3_5" localSheetId="4">#REF!</definedName>
    <definedName name="Convertible_Preferred_3_5">#REF!</definedName>
    <definedName name="Convertible_Preferred_4_1" localSheetId="4">#REF!</definedName>
    <definedName name="Convertible_Preferred_4_1">#REF!</definedName>
    <definedName name="Convertible_Preferred_4_2" localSheetId="4">#REF!</definedName>
    <definedName name="Convertible_Preferred_4_2">#REF!</definedName>
    <definedName name="Convertible_Preferred_4_3" localSheetId="4">#REF!</definedName>
    <definedName name="Convertible_Preferred_4_3">#REF!</definedName>
    <definedName name="Convertible_Preferred_4_4" localSheetId="4">#REF!</definedName>
    <definedName name="Convertible_Preferred_4_4">#REF!</definedName>
    <definedName name="Convertible_Preferred_4_5" localSheetId="4">#REF!</definedName>
    <definedName name="Convertible_Preferred_4_5">#REF!</definedName>
    <definedName name="Convertible_Preferred_5_1" localSheetId="4">#REF!</definedName>
    <definedName name="Convertible_Preferred_5_1">#REF!</definedName>
    <definedName name="Convertible_Preferred_5_2" localSheetId="4">#REF!</definedName>
    <definedName name="Convertible_Preferred_5_2">#REF!</definedName>
    <definedName name="Convertible_Preferred_5_3" localSheetId="4">#REF!</definedName>
    <definedName name="Convertible_Preferred_5_3">#REF!</definedName>
    <definedName name="Convertible_Preferred_5_4" localSheetId="4">#REF!</definedName>
    <definedName name="Convertible_Preferred_5_4">#REF!</definedName>
    <definedName name="Convertible_Preferred_5_5" localSheetId="4">#REF!</definedName>
    <definedName name="Convertible_Preferred_5_5">#REF!</definedName>
    <definedName name="Convertible_Preferred_6_1" localSheetId="4">#REF!</definedName>
    <definedName name="Convertible_Preferred_6_1">#REF!</definedName>
    <definedName name="Convertible_Preferred_6_2" localSheetId="4">#REF!</definedName>
    <definedName name="Convertible_Preferred_6_2">#REF!</definedName>
    <definedName name="Convertible_Preferred_6_3" localSheetId="4">#REF!</definedName>
    <definedName name="Convertible_Preferred_6_3">#REF!</definedName>
    <definedName name="Convertible_Preferred_6_4" localSheetId="4">#REF!</definedName>
    <definedName name="Convertible_Preferred_6_4">#REF!</definedName>
    <definedName name="Convertible_Preferred_6_5" localSheetId="4">#REF!</definedName>
    <definedName name="Convertible_Preferred_6_5">#REF!</definedName>
    <definedName name="Convertible_Preferred_Converted" localSheetId="4">#REF!</definedName>
    <definedName name="Convertible_Preferred_Converted">#REF!</definedName>
    <definedName name="ConvPrefHide" localSheetId="4">#REF!</definedName>
    <definedName name="ConvPrefHide">#REF!</definedName>
    <definedName name="COPY_DIAP" localSheetId="4">#REF!</definedName>
    <definedName name="COPY_DIAP">#REF!</definedName>
    <definedName name="CostSavings" localSheetId="4">#REF!</definedName>
    <definedName name="CostSavings">#REF!</definedName>
    <definedName name="count_ue_column" localSheetId="4">#REF!</definedName>
    <definedName name="count_ue_column">#REF!</definedName>
    <definedName name="countries" localSheetId="6">{0.1;0;0.382758620689655;0;0;0;0.258620689655172;0;0.258620689655172}</definedName>
    <definedName name="countries">{0.1;0;0.382758620689655;0;0;0;0.258620689655172;0;0.258620689655172}</definedName>
    <definedName name="Country" localSheetId="4">#REF!</definedName>
    <definedName name="Country">#REF!</definedName>
    <definedName name="cpaex_excl" localSheetId="4">#REF!</definedName>
    <definedName name="cpaex_excl">#REF!</definedName>
    <definedName name="csddddddddddddddd" localSheetId="6">'корректировка по ТП'!csddddddddddddddd</definedName>
    <definedName name="csddddddddddddddd">[0]!csddddddddddddddd</definedName>
    <definedName name="ct" localSheetId="6">'корректировка по ТП'!ct</definedName>
    <definedName name="ct">[0]!ct</definedName>
    <definedName name="CUR_VER">[18]Заголовок!$B$21</definedName>
    <definedName name="CURRENT" localSheetId="4">'[19]11295'!#REF!</definedName>
    <definedName name="CURRENT">'[19]11295'!#REF!</definedName>
    <definedName name="CurrentSO" localSheetId="6">#REF!</definedName>
    <definedName name="CurrentSO" localSheetId="4">#REF!</definedName>
    <definedName name="CurrentSO">#REF!</definedName>
    <definedName name="CurrentYear" localSheetId="6">#REF!</definedName>
    <definedName name="CurrentYear" localSheetId="4">#REF!</definedName>
    <definedName name="CurrentYear">#REF!</definedName>
    <definedName name="Cut" localSheetId="6">#REF!</definedName>
    <definedName name="Cut" localSheetId="4">#REF!</definedName>
    <definedName name="Cut">#REF!</definedName>
    <definedName name="cv" localSheetId="6">[20]!cv</definedName>
    <definedName name="cv" localSheetId="4">[20]!cv</definedName>
    <definedName name="cv">[20]!cv</definedName>
    <definedName name="cvb" localSheetId="6">'корректировка по ТП'!cvb</definedName>
    <definedName name="cvb">[0]!cvb</definedName>
    <definedName name="cvbcvnb" localSheetId="6">'корректировка по ТП'!cvbcvnb</definedName>
    <definedName name="cvbcvnb">[0]!cvbcvnb</definedName>
    <definedName name="cvbnnb" localSheetId="6">'корректировка по ТП'!cvbnnb</definedName>
    <definedName name="cvbnnb">[0]!cvbnnb</definedName>
    <definedName name="cvbvvnbvnm" localSheetId="6">'корректировка по ТП'!cvbvvnbvnm</definedName>
    <definedName name="cvbvvnbvnm">[0]!cvbvvnbvnm</definedName>
    <definedName name="cvce" localSheetId="6">[1]!cvce</definedName>
    <definedName name="cvce" localSheetId="4">[1]!cvce</definedName>
    <definedName name="cvce">[1]!cvce</definedName>
    <definedName name="cvdddddddddddddddd" localSheetId="6">'корректировка по ТП'!cvdddddddddddddddd</definedName>
    <definedName name="cvdddddddddddddddd">[0]!cvdddddddddddddddd</definedName>
    <definedName name="cvxdsda" localSheetId="6">'корректировка по ТП'!cvxdsda</definedName>
    <definedName name="cvxdsda">[0]!cvxdsda</definedName>
    <definedName name="cxcvvbnvnb" localSheetId="6">'корректировка по ТП'!cxcvvbnvnb</definedName>
    <definedName name="cxcvvbnvnb">[0]!cxcvvbnvnb</definedName>
    <definedName name="cxdddddddddddddddddd" localSheetId="6">'корректировка по ТП'!cxdddddddddddddddddd</definedName>
    <definedName name="cxdddddddddddddddddd">[0]!cxdddddddddddddddddd</definedName>
    <definedName name="cxdfsdssssssssssssss" localSheetId="6">'корректировка по ТП'!cxdfsdssssssssssssss</definedName>
    <definedName name="cxdfsdssssssssssssss">[0]!cxdfsdssssssssssssss</definedName>
    <definedName name="cxdweeeeeeeeeeeeeeeeeee" localSheetId="6">'корректировка по ТП'!cxdweeeeeeeeeeeeeeeeeee</definedName>
    <definedName name="cxdweeeeeeeeeeeeeeeeeee">[0]!cxdweeeeeeeeeeeeeeeeeee</definedName>
    <definedName name="cxvvvvvvvvvvvvvvvvvvv" localSheetId="6" hidden="1">{#N/A,#N/A,TRUE,"Лист1";#N/A,#N/A,TRUE,"Лист2";#N/A,#N/A,TRUE,"Лист3"}</definedName>
    <definedName name="cxvvvvvvvvvvvvvvvvvvv" hidden="1">{#N/A,#N/A,TRUE,"Лист1";#N/A,#N/A,TRUE,"Лист2";#N/A,#N/A,TRUE,"Лист3"}</definedName>
    <definedName name="cxxdddddddddddddddd" localSheetId="6">'корректировка по ТП'!cxxdddddddddddddddd</definedName>
    <definedName name="cxxdddddddddddddddd">[0]!cxxdddddddddddddddd</definedName>
    <definedName name="d">[12]Параметры!$G$37</definedName>
    <definedName name="ď" localSheetId="6">'корректировка по ТП'!ď</definedName>
    <definedName name="ď">[0]!ď</definedName>
    <definedName name="d_r" localSheetId="6">#REF!</definedName>
    <definedName name="d_r" localSheetId="4">#REF!</definedName>
    <definedName name="d_r">#REF!</definedName>
    <definedName name="DaNet" localSheetId="6">[21]TEHSHEET!#REF!</definedName>
    <definedName name="DaNet" localSheetId="4">[21]TEHSHEET!#REF!</definedName>
    <definedName name="DaNet">[21]TEHSHEET!#REF!</definedName>
    <definedName name="DATA" localSheetId="6">#REF!</definedName>
    <definedName name="DATA" localSheetId="4">#REF!</definedName>
    <definedName name="DATA">#REF!</definedName>
    <definedName name="DATA_S1" localSheetId="6">#REF!</definedName>
    <definedName name="DATA_S1" localSheetId="4">#REF!</definedName>
    <definedName name="DATA_S1">#REF!</definedName>
    <definedName name="DATA5">#N/A</definedName>
    <definedName name="DATA9">#N/A</definedName>
    <definedName name="DATE" localSheetId="6">#REF!</definedName>
    <definedName name="DATE" localSheetId="4">#REF!</definedName>
    <definedName name="DATE">#REF!</definedName>
    <definedName name="DB_34" localSheetId="4">#REF!</definedName>
    <definedName name="DB_34">#REF!</definedName>
    <definedName name="DB_ANS" localSheetId="4">#REF!</definedName>
    <definedName name="DB_ANS">#REF!</definedName>
    <definedName name="DB_Invoices" localSheetId="4">#REF!</definedName>
    <definedName name="DB_Invoices">#REF!</definedName>
    <definedName name="DB_J50" localSheetId="4">#REF!</definedName>
    <definedName name="DB_J50">#REF!</definedName>
    <definedName name="DB_Porjects" localSheetId="4">#REF!</definedName>
    <definedName name="DB_Porjects">#REF!</definedName>
    <definedName name="DB_samuil" localSheetId="4">#REF!</definedName>
    <definedName name="DB_samuil">#REF!</definedName>
    <definedName name="DB_samuilikovich" localSheetId="4">#REF!</definedName>
    <definedName name="DB_samuilikovich">#REF!</definedName>
    <definedName name="dcded" localSheetId="6">[1]!dcded</definedName>
    <definedName name="dcded" localSheetId="4">[1]!dcded</definedName>
    <definedName name="dcded">[1]!dcded</definedName>
    <definedName name="DCF" localSheetId="6">#REF!</definedName>
    <definedName name="DCF" localSheetId="4">#REF!</definedName>
    <definedName name="DCF">#REF!</definedName>
    <definedName name="dd">#N/A</definedName>
    <definedName name="ďď" localSheetId="6">'корректировка по ТП'!ďď</definedName>
    <definedName name="ďď">[0]!ďď</definedName>
    <definedName name="đđ" localSheetId="6">'корректировка по ТП'!đđ</definedName>
    <definedName name="đđ">[0]!đđ</definedName>
    <definedName name="ddd" localSheetId="6">[22]ПРОГНОЗ_1!#REF!</definedName>
    <definedName name="ddd" localSheetId="4">[22]ПРОГНОЗ_1!#REF!</definedName>
    <definedName name="ddd">[22]ПРОГНОЗ_1!#REF!</definedName>
    <definedName name="đđđ" localSheetId="6">'корректировка по ТП'!đđđ</definedName>
    <definedName name="đđđ">[0]!đđđ</definedName>
    <definedName name="Debt_1_1" localSheetId="6">#REF!</definedName>
    <definedName name="Debt_1_1" localSheetId="4">#REF!</definedName>
    <definedName name="Debt_1_1">#REF!</definedName>
    <definedName name="Debt_1_2" localSheetId="6">#REF!</definedName>
    <definedName name="Debt_1_2" localSheetId="4">#REF!</definedName>
    <definedName name="Debt_1_2">#REF!</definedName>
    <definedName name="Debt_1_3" localSheetId="4">#REF!</definedName>
    <definedName name="Debt_1_3">#REF!</definedName>
    <definedName name="Debt_1_4" localSheetId="4">#REF!</definedName>
    <definedName name="Debt_1_4">#REF!</definedName>
    <definedName name="Debt_1_5" localSheetId="4">#REF!</definedName>
    <definedName name="Debt_1_5">#REF!</definedName>
    <definedName name="Debt_10_1" localSheetId="4">#REF!</definedName>
    <definedName name="Debt_10_1">#REF!</definedName>
    <definedName name="Debt_10_2" localSheetId="4">#REF!</definedName>
    <definedName name="Debt_10_2">#REF!</definedName>
    <definedName name="Debt_10_3" localSheetId="4">#REF!</definedName>
    <definedName name="Debt_10_3">#REF!</definedName>
    <definedName name="Debt_10_4" localSheetId="4">#REF!</definedName>
    <definedName name="Debt_10_4">#REF!</definedName>
    <definedName name="Debt_10_5" localSheetId="4">#REF!</definedName>
    <definedName name="Debt_10_5">#REF!</definedName>
    <definedName name="Debt_11_1" localSheetId="4">#REF!</definedName>
    <definedName name="Debt_11_1">#REF!</definedName>
    <definedName name="Debt_11_2" localSheetId="4">#REF!</definedName>
    <definedName name="Debt_11_2">#REF!</definedName>
    <definedName name="Debt_11_3" localSheetId="4">#REF!</definedName>
    <definedName name="Debt_11_3">#REF!</definedName>
    <definedName name="Debt_11_4" localSheetId="4">#REF!</definedName>
    <definedName name="Debt_11_4">#REF!</definedName>
    <definedName name="Debt_11_5" localSheetId="4">#REF!</definedName>
    <definedName name="Debt_11_5">#REF!</definedName>
    <definedName name="Debt_12_1" localSheetId="4">#REF!</definedName>
    <definedName name="Debt_12_1">#REF!</definedName>
    <definedName name="Debt_12_2" localSheetId="4">#REF!</definedName>
    <definedName name="Debt_12_2">#REF!</definedName>
    <definedName name="Debt_12_3" localSheetId="4">#REF!</definedName>
    <definedName name="Debt_12_3">#REF!</definedName>
    <definedName name="Debt_12_4" localSheetId="4">#REF!</definedName>
    <definedName name="Debt_12_4">#REF!</definedName>
    <definedName name="Debt_12_5" localSheetId="4">#REF!</definedName>
    <definedName name="Debt_12_5">#REF!</definedName>
    <definedName name="Debt_13_1" localSheetId="4">#REF!</definedName>
    <definedName name="Debt_13_1">#REF!</definedName>
    <definedName name="Debt_13_2" localSheetId="4">#REF!</definedName>
    <definedName name="Debt_13_2">#REF!</definedName>
    <definedName name="Debt_13_3" localSheetId="4">#REF!</definedName>
    <definedName name="Debt_13_3">#REF!</definedName>
    <definedName name="Debt_13_4" localSheetId="4">#REF!</definedName>
    <definedName name="Debt_13_4">#REF!</definedName>
    <definedName name="Debt_13_5" localSheetId="4">#REF!</definedName>
    <definedName name="Debt_13_5">#REF!</definedName>
    <definedName name="Debt_14_1" localSheetId="4">#REF!</definedName>
    <definedName name="Debt_14_1">#REF!</definedName>
    <definedName name="Debt_14_2" localSheetId="4">#REF!</definedName>
    <definedName name="Debt_14_2">#REF!</definedName>
    <definedName name="Debt_14_3" localSheetId="4">#REF!</definedName>
    <definedName name="Debt_14_3">#REF!</definedName>
    <definedName name="Debt_14_4" localSheetId="4">#REF!</definedName>
    <definedName name="Debt_14_4">#REF!</definedName>
    <definedName name="Debt_14_5" localSheetId="4">#REF!</definedName>
    <definedName name="Debt_14_5">#REF!</definedName>
    <definedName name="Debt_15_1" localSheetId="4">#REF!</definedName>
    <definedName name="Debt_15_1">#REF!</definedName>
    <definedName name="Debt_15_2" localSheetId="4">#REF!</definedName>
    <definedName name="Debt_15_2">#REF!</definedName>
    <definedName name="Debt_15_3" localSheetId="4">#REF!</definedName>
    <definedName name="Debt_15_3">#REF!</definedName>
    <definedName name="Debt_15_4" localSheetId="4">#REF!</definedName>
    <definedName name="Debt_15_4">#REF!</definedName>
    <definedName name="Debt_15_5" localSheetId="4">#REF!</definedName>
    <definedName name="Debt_15_5">#REF!</definedName>
    <definedName name="Debt_16_1" localSheetId="4">#REF!</definedName>
    <definedName name="Debt_16_1">#REF!</definedName>
    <definedName name="Debt_16_2" localSheetId="4">#REF!</definedName>
    <definedName name="Debt_16_2">#REF!</definedName>
    <definedName name="Debt_16_3" localSheetId="4">#REF!</definedName>
    <definedName name="Debt_16_3">#REF!</definedName>
    <definedName name="Debt_16_4" localSheetId="4">#REF!</definedName>
    <definedName name="Debt_16_4">#REF!</definedName>
    <definedName name="Debt_16_5" localSheetId="4">#REF!</definedName>
    <definedName name="Debt_16_5">#REF!</definedName>
    <definedName name="Debt_17_1" localSheetId="4">#REF!</definedName>
    <definedName name="Debt_17_1">#REF!</definedName>
    <definedName name="Debt_17_2" localSheetId="4">#REF!</definedName>
    <definedName name="Debt_17_2">#REF!</definedName>
    <definedName name="Debt_17_3" localSheetId="4">#REF!</definedName>
    <definedName name="Debt_17_3">#REF!</definedName>
    <definedName name="Debt_17_4" localSheetId="4">#REF!</definedName>
    <definedName name="Debt_17_4">#REF!</definedName>
    <definedName name="Debt_17_5" localSheetId="4">#REF!</definedName>
    <definedName name="Debt_17_5">#REF!</definedName>
    <definedName name="Debt_18_1" localSheetId="4">#REF!</definedName>
    <definedName name="Debt_18_1">#REF!</definedName>
    <definedName name="Debt_18_2" localSheetId="4">#REF!</definedName>
    <definedName name="Debt_18_2">#REF!</definedName>
    <definedName name="Debt_18_3" localSheetId="4">#REF!</definedName>
    <definedName name="Debt_18_3">#REF!</definedName>
    <definedName name="Debt_18_4" localSheetId="4">#REF!</definedName>
    <definedName name="Debt_18_4">#REF!</definedName>
    <definedName name="Debt_18_5" localSheetId="4">#REF!</definedName>
    <definedName name="Debt_18_5">#REF!</definedName>
    <definedName name="Debt_19_1" localSheetId="4">#REF!</definedName>
    <definedName name="Debt_19_1">#REF!</definedName>
    <definedName name="Debt_19_2" localSheetId="4">#REF!</definedName>
    <definedName name="Debt_19_2">#REF!</definedName>
    <definedName name="Debt_19_3" localSheetId="4">#REF!</definedName>
    <definedName name="Debt_19_3">#REF!</definedName>
    <definedName name="Debt_19_4" localSheetId="4">#REF!</definedName>
    <definedName name="Debt_19_4">#REF!</definedName>
    <definedName name="Debt_19_5" localSheetId="4">#REF!</definedName>
    <definedName name="Debt_19_5">#REF!</definedName>
    <definedName name="Debt_2_1" localSheetId="4">#REF!</definedName>
    <definedName name="Debt_2_1">#REF!</definedName>
    <definedName name="Debt_2_2" localSheetId="4">#REF!</definedName>
    <definedName name="Debt_2_2">#REF!</definedName>
    <definedName name="Debt_2_3" localSheetId="4">#REF!</definedName>
    <definedName name="Debt_2_3">#REF!</definedName>
    <definedName name="Debt_2_4" localSheetId="4">#REF!</definedName>
    <definedName name="Debt_2_4">#REF!</definedName>
    <definedName name="Debt_2_5" localSheetId="4">#REF!</definedName>
    <definedName name="Debt_2_5">#REF!</definedName>
    <definedName name="Debt_3_1" localSheetId="4">#REF!</definedName>
    <definedName name="Debt_3_1">#REF!</definedName>
    <definedName name="Debt_3_2" localSheetId="4">#REF!</definedName>
    <definedName name="Debt_3_2">#REF!</definedName>
    <definedName name="Debt_3_3" localSheetId="4">#REF!</definedName>
    <definedName name="Debt_3_3">#REF!</definedName>
    <definedName name="Debt_3_4" localSheetId="4">#REF!</definedName>
    <definedName name="Debt_3_4">#REF!</definedName>
    <definedName name="Debt_3_5" localSheetId="4">#REF!</definedName>
    <definedName name="Debt_3_5">#REF!</definedName>
    <definedName name="Debt_4_1" localSheetId="4">#REF!</definedName>
    <definedName name="Debt_4_1">#REF!</definedName>
    <definedName name="Debt_4_2" localSheetId="4">#REF!</definedName>
    <definedName name="Debt_4_2">#REF!</definedName>
    <definedName name="Debt_4_3" localSheetId="4">#REF!</definedName>
    <definedName name="Debt_4_3">#REF!</definedName>
    <definedName name="Debt_4_4" localSheetId="4">#REF!</definedName>
    <definedName name="Debt_4_4">#REF!</definedName>
    <definedName name="Debt_4_5" localSheetId="4">#REF!</definedName>
    <definedName name="Debt_4_5">#REF!</definedName>
    <definedName name="Debt_5_1" localSheetId="4">#REF!</definedName>
    <definedName name="Debt_5_1">#REF!</definedName>
    <definedName name="Debt_5_2" localSheetId="4">#REF!</definedName>
    <definedName name="Debt_5_2">#REF!</definedName>
    <definedName name="Debt_5_3" localSheetId="4">#REF!</definedName>
    <definedName name="Debt_5_3">#REF!</definedName>
    <definedName name="Debt_5_4" localSheetId="4">#REF!</definedName>
    <definedName name="Debt_5_4">#REF!</definedName>
    <definedName name="Debt_5_5" localSheetId="4">#REF!</definedName>
    <definedName name="Debt_5_5">#REF!</definedName>
    <definedName name="Debt_6_1" localSheetId="4">#REF!</definedName>
    <definedName name="Debt_6_1">#REF!</definedName>
    <definedName name="Debt_6_2" localSheetId="4">#REF!</definedName>
    <definedName name="Debt_6_2">#REF!</definedName>
    <definedName name="Debt_6_3" localSheetId="4">#REF!</definedName>
    <definedName name="Debt_6_3">#REF!</definedName>
    <definedName name="Debt_6_4" localSheetId="4">#REF!</definedName>
    <definedName name="Debt_6_4">#REF!</definedName>
    <definedName name="Debt_6_5" localSheetId="4">#REF!</definedName>
    <definedName name="Debt_6_5">#REF!</definedName>
    <definedName name="Debt_7_1" localSheetId="4">#REF!</definedName>
    <definedName name="Debt_7_1">#REF!</definedName>
    <definedName name="Debt_7_2" localSheetId="4">#REF!</definedName>
    <definedName name="Debt_7_2">#REF!</definedName>
    <definedName name="Debt_7_3" localSheetId="4">#REF!</definedName>
    <definedName name="Debt_7_3">#REF!</definedName>
    <definedName name="Debt_7_4" localSheetId="4">#REF!</definedName>
    <definedName name="Debt_7_4">#REF!</definedName>
    <definedName name="Debt_7_5" localSheetId="4">#REF!</definedName>
    <definedName name="Debt_7_5">#REF!</definedName>
    <definedName name="Debt_8_1" localSheetId="4">#REF!</definedName>
    <definedName name="Debt_8_1">#REF!</definedName>
    <definedName name="Debt_8_2" localSheetId="4">#REF!</definedName>
    <definedName name="Debt_8_2">#REF!</definedName>
    <definedName name="Debt_8_3" localSheetId="4">#REF!</definedName>
    <definedName name="Debt_8_3">#REF!</definedName>
    <definedName name="Debt_8_4" localSheetId="4">#REF!</definedName>
    <definedName name="Debt_8_4">#REF!</definedName>
    <definedName name="Debt_8_5" localSheetId="4">#REF!</definedName>
    <definedName name="Debt_8_5">#REF!</definedName>
    <definedName name="Debt_9_1" localSheetId="4">#REF!</definedName>
    <definedName name="Debt_9_1">#REF!</definedName>
    <definedName name="Debt_9_2" localSheetId="4">#REF!</definedName>
    <definedName name="Debt_9_2">#REF!</definedName>
    <definedName name="Debt_9_3" localSheetId="4">#REF!</definedName>
    <definedName name="Debt_9_3">#REF!</definedName>
    <definedName name="Debt_9_4" localSheetId="4">#REF!</definedName>
    <definedName name="Debt_9_4">#REF!</definedName>
    <definedName name="Debt_9_5" localSheetId="4">#REF!</definedName>
    <definedName name="Debt_9_5">#REF!</definedName>
    <definedName name="DebtHide" localSheetId="4">#REF!</definedName>
    <definedName name="DebtHide">#REF!</definedName>
    <definedName name="DEC" localSheetId="4">#REF!</definedName>
    <definedName name="DEC">#REF!</definedName>
    <definedName name="DEM_р_опл_ден" localSheetId="4">#REF!</definedName>
    <definedName name="DEM_р_опл_ден">#REF!</definedName>
    <definedName name="DEM_р_опл_мет" localSheetId="4">#REF!</definedName>
    <definedName name="DEM_р_опл_мет">#REF!</definedName>
    <definedName name="DEM_р_опл_откл" localSheetId="4">#REF!</definedName>
    <definedName name="DEM_р_опл_откл">#REF!</definedName>
    <definedName name="DEM_р_опл_проч" localSheetId="4">#REF!</definedName>
    <definedName name="DEM_р_опл_проч">#REF!</definedName>
    <definedName name="DEM_р_оплата" localSheetId="4">#REF!</definedName>
    <definedName name="DEM_р_оплата">#REF!</definedName>
    <definedName name="DEM_р_потр" localSheetId="4">#REF!</definedName>
    <definedName name="DEM_р_потр">#REF!</definedName>
    <definedName name="dep" localSheetId="4">#REF!</definedName>
    <definedName name="dep">#REF!</definedName>
    <definedName name="dep_eur" localSheetId="4">#REF!</definedName>
    <definedName name="dep_eur">#REF!</definedName>
    <definedName name="dep_na" localSheetId="4">#REF!</definedName>
    <definedName name="dep_na">#REF!</definedName>
    <definedName name="dep_rheox" localSheetId="4">#REF!</definedName>
    <definedName name="dep_rheox">#REF!</definedName>
    <definedName name="dep_xecl" localSheetId="4">#REF!</definedName>
    <definedName name="dep_xecl">#REF!</definedName>
    <definedName name="DF_GRID_1">#N/A</definedName>
    <definedName name="DF_SCOPE" localSheetId="4">#REF!</definedName>
    <definedName name="DF_SCOPE">#REF!</definedName>
    <definedName name="dfdfddddddddfddddddddddfd" localSheetId="6">'корректировка по ТП'!dfdfddddddddfddddddddddfd</definedName>
    <definedName name="dfdfddddddddfddddddddddfd">[0]!dfdfddddddddfddddddddddfd</definedName>
    <definedName name="dfdfgggggggggggggggggg" localSheetId="6">'корректировка по ТП'!dfdfgggggggggggggggggg</definedName>
    <definedName name="dfdfgggggggggggggggggg">[0]!dfdfgggggggggggggggggg</definedName>
    <definedName name="dfdfsssssssssssssssssss" localSheetId="6">'корректировка по ТП'!dfdfsssssssssssssssssss</definedName>
    <definedName name="dfdfsssssssssssssssssss">[0]!dfdfsssssssssssssssssss</definedName>
    <definedName name="dfdghj" localSheetId="6">'корректировка по ТП'!dfdghj</definedName>
    <definedName name="dfdghj">[0]!dfdghj</definedName>
    <definedName name="dffdghfh" localSheetId="6">'корректировка по ТП'!dffdghfh</definedName>
    <definedName name="dffdghfh">[0]!dffdghfh</definedName>
    <definedName name="dfgdfgdghf" localSheetId="6">'корректировка по ТП'!dfgdfgdghf</definedName>
    <definedName name="dfgdfgdghf">[0]!dfgdfgdghf</definedName>
    <definedName name="dfgfdgfjh" localSheetId="6">'корректировка по ТП'!dfgfdgfjh</definedName>
    <definedName name="dfgfdgfjh">[0]!dfgfdgfjh</definedName>
    <definedName name="dfhghhjjkl" localSheetId="6">'корректировка по ТП'!dfhghhjjkl</definedName>
    <definedName name="dfhghhjjkl">[0]!dfhghhjjkl</definedName>
    <definedName name="dfrgtt" localSheetId="6">[20]!dfrgtt</definedName>
    <definedName name="dfrgtt" localSheetId="4">[20]!dfrgtt</definedName>
    <definedName name="dfrgtt">[20]!dfrgtt</definedName>
    <definedName name="dfxffffffffffffffffff" localSheetId="6">'корректировка по ТП'!dfxffffffffffffffffff</definedName>
    <definedName name="dfxffffffffffffffffff">[0]!dfxffffffffffffffffff</definedName>
    <definedName name="dgfsd" localSheetId="6">'корректировка по ТП'!dgfsd</definedName>
    <definedName name="dgfsd">[0]!dgfsd</definedName>
    <definedName name="DilutedShares" localSheetId="6">#REF!</definedName>
    <definedName name="DilutedShares" localSheetId="4">#REF!</definedName>
    <definedName name="DilutedShares">#REF!</definedName>
    <definedName name="dip">#N/A</definedName>
    <definedName name="DiscountYears" localSheetId="6">#REF!</definedName>
    <definedName name="DiscountYears" localSheetId="4">#REF!</definedName>
    <definedName name="DiscountYears">#REF!</definedName>
    <definedName name="Dist" localSheetId="4">#REF!</definedName>
    <definedName name="Dist">#REF!</definedName>
    <definedName name="DistributionSynergies" localSheetId="4">#REF!</definedName>
    <definedName name="DistributionSynergies">#REF!</definedName>
    <definedName name="DIV_ADMIN" localSheetId="4">#REF!</definedName>
    <definedName name="DIV_ADMIN">#REF!</definedName>
    <definedName name="DIV_COM" localSheetId="4">#REF!</definedName>
    <definedName name="DIV_COM">#REF!</definedName>
    <definedName name="DIV_EURCountry" localSheetId="4">#REF!</definedName>
    <definedName name="DIV_EURCountry">#REF!</definedName>
    <definedName name="DIV_EURExercise" localSheetId="4">#REF!</definedName>
    <definedName name="DIV_EURExercise">#REF!</definedName>
    <definedName name="DIV_EURPlant" localSheetId="4">#REF!</definedName>
    <definedName name="DIV_EURPlant">#REF!</definedName>
    <definedName name="DIV_EURPlantNo" localSheetId="4">#REF!</definedName>
    <definedName name="DIV_EURPlantNo">#REF!</definedName>
    <definedName name="DIV_IT" localSheetId="4">#REF!</definedName>
    <definedName name="DIV_IT">#REF!</definedName>
    <definedName name="DIV_LOG" localSheetId="4">#REF!</definedName>
    <definedName name="DIV_LOG">#REF!</definedName>
    <definedName name="DIV_OTHERCountry" localSheetId="4">#REF!</definedName>
    <definedName name="DIV_OTHERCountry">#REF!</definedName>
    <definedName name="DIV_OTHERExercise" localSheetId="4">#REF!</definedName>
    <definedName name="DIV_OTHERExercise">#REF!</definedName>
    <definedName name="DIV_OTHERPlant" localSheetId="4">#REF!</definedName>
    <definedName name="DIV_OTHERPlant">#REF!</definedName>
    <definedName name="DIV_OTHERPlantNo" localSheetId="4">#REF!</definedName>
    <definedName name="DIV_OTHERPlantNo">#REF!</definedName>
    <definedName name="DIV_PACK" localSheetId="4">#REF!</definedName>
    <definedName name="DIV_PACK">#REF!</definedName>
    <definedName name="DIV_PROD" localSheetId="4">#REF!</definedName>
    <definedName name="DIV_PROD">#REF!</definedName>
    <definedName name="DIV_SEC" localSheetId="4">#REF!</definedName>
    <definedName name="DIV_SEC">#REF!</definedName>
    <definedName name="DivAfterRate" localSheetId="4">#REF!</definedName>
    <definedName name="DivAfterRate">#REF!</definedName>
    <definedName name="DivAvRate1" localSheetId="4">#REF!</definedName>
    <definedName name="DivAvRate1">#REF!</definedName>
    <definedName name="DivAvRate2" localSheetId="4">#REF!</definedName>
    <definedName name="DivAvRate2">#REF!</definedName>
    <definedName name="DivAvRate3" localSheetId="4">#REF!</definedName>
    <definedName name="DivAvRate3">#REF!</definedName>
    <definedName name="DivBefore" localSheetId="4">#REF!</definedName>
    <definedName name="DivBefore">#REF!</definedName>
    <definedName name="DivBudgetRate" localSheetId="4">#REF!</definedName>
    <definedName name="DivBudgetRate">#REF!</definedName>
    <definedName name="DivLERate" localSheetId="4">#REF!</definedName>
    <definedName name="DivLERate">#REF!</definedName>
    <definedName name="ďĺđâűé" localSheetId="4">#REF!</definedName>
    <definedName name="ďĺđâűé">#REF!</definedName>
    <definedName name="dltdy" localSheetId="6">[4]!dltdy</definedName>
    <definedName name="dltdy">[4]!dltdy</definedName>
    <definedName name="DOC" localSheetId="6">#REF!</definedName>
    <definedName name="DOC" localSheetId="4">#REF!</definedName>
    <definedName name="DOC">#REF!</definedName>
    <definedName name="dolgosrochn_column" localSheetId="6">#REF!</definedName>
    <definedName name="dolgosrochn_column" localSheetId="4">#REF!</definedName>
    <definedName name="dolgosrochn_column">#REF!</definedName>
    <definedName name="dolgosrochn_eoz_column" localSheetId="4">#REF!</definedName>
    <definedName name="dolgosrochn_eoz_column">#REF!</definedName>
    <definedName name="DOLL" localSheetId="4">#REF!</definedName>
    <definedName name="DOLL">#REF!</definedName>
    <definedName name="Down_range" localSheetId="4">#REF!</definedName>
    <definedName name="Down_range">#REF!</definedName>
    <definedName name="DPS" localSheetId="4">#REF!</definedName>
    <definedName name="DPS">#REF!</definedName>
    <definedName name="dr">#N/A</definedName>
    <definedName name="ds" localSheetId="6">'корректировка по ТП'!ds</definedName>
    <definedName name="ds">[0]!ds</definedName>
    <definedName name="dsdddddddddddddddddddd" localSheetId="6">'корректировка по ТП'!dsdddddddddddddddddddd</definedName>
    <definedName name="dsdddddddddddddddddddd">[0]!dsdddddddddddddddddddd</definedName>
    <definedName name="dsffffffffffffffffffffffffff" localSheetId="6">'корректировка по ТП'!dsffffffffffffffffffffffffff</definedName>
    <definedName name="dsffffffffffffffffffffffffff">[0]!dsffffffffffffffffffffffffff</definedName>
    <definedName name="dsfgdghjhg" localSheetId="6" hidden="1">{#N/A,#N/A,TRUE,"Лист1";#N/A,#N/A,TRUE,"Лист2";#N/A,#N/A,TRUE,"Лист3"}</definedName>
    <definedName name="dsfgdghjhg" hidden="1">{#N/A,#N/A,TRUE,"Лист1";#N/A,#N/A,TRUE,"Лист2";#N/A,#N/A,TRUE,"Лист3"}</definedName>
    <definedName name="dsragh" localSheetId="6">'корректировка по ТП'!dsragh</definedName>
    <definedName name="dsragh">[0]!dsragh</definedName>
    <definedName name="dt" localSheetId="6">[4]!dt</definedName>
    <definedName name="dt">[4]!dt</definedName>
    <definedName name="dtk" localSheetId="6">[4]!dtk</definedName>
    <definedName name="dtk">[4]!dtk</definedName>
    <definedName name="dtulk" localSheetId="6">[4]!dtulk</definedName>
    <definedName name="dtulk">[4]!dtulk</definedName>
    <definedName name="dtyltd" localSheetId="6">[4]!dtyltd</definedName>
    <definedName name="dtyltd">[4]!dtyltd</definedName>
    <definedName name="dvrCustomer" localSheetId="6">#REF!</definedName>
    <definedName name="dvrCustomer" localSheetId="4">#REF!</definedName>
    <definedName name="dvrCustomer">#REF!</definedName>
    <definedName name="dvrDay" localSheetId="6">#REF!</definedName>
    <definedName name="dvrDay" localSheetId="4">#REF!</definedName>
    <definedName name="dvrDay">#REF!</definedName>
    <definedName name="dvrDocDay" localSheetId="4">#REF!</definedName>
    <definedName name="dvrDocDay">#REF!</definedName>
    <definedName name="dvrDocIss" localSheetId="4">#REF!</definedName>
    <definedName name="dvrDocIss">#REF!</definedName>
    <definedName name="dvrDocMonth" localSheetId="4">#REF!</definedName>
    <definedName name="dvrDocMonth">#REF!</definedName>
    <definedName name="dvrDocNum" localSheetId="4">#REF!</definedName>
    <definedName name="dvrDocNum">#REF!</definedName>
    <definedName name="dvrDocSer" localSheetId="4">#REF!</definedName>
    <definedName name="dvrDocSer">#REF!</definedName>
    <definedName name="dvrDocYear" localSheetId="4">#REF!</definedName>
    <definedName name="dvrDocYear">#REF!</definedName>
    <definedName name="dvrMonth" localSheetId="4">#REF!</definedName>
    <definedName name="dvrMonth">#REF!</definedName>
    <definedName name="dvrName" localSheetId="4">#REF!</definedName>
    <definedName name="dvrName">#REF!</definedName>
    <definedName name="dvrNo" localSheetId="4">#REF!</definedName>
    <definedName name="dvrNo">#REF!</definedName>
    <definedName name="dvrNumber" localSheetId="4">#REF!</definedName>
    <definedName name="dvrNumber">#REF!</definedName>
    <definedName name="dvrOrder" localSheetId="4">#REF!</definedName>
    <definedName name="dvrOrder">#REF!</definedName>
    <definedName name="dvrPayer" localSheetId="4">#REF!</definedName>
    <definedName name="dvrPayer">#REF!</definedName>
    <definedName name="dvrPayerBank1" localSheetId="4">#REF!</definedName>
    <definedName name="dvrPayerBank1">#REF!</definedName>
    <definedName name="dvrPayerBank2" localSheetId="4">#REF!</definedName>
    <definedName name="dvrPayerBank2">#REF!</definedName>
    <definedName name="dvrPayerCount" localSheetId="4">#REF!</definedName>
    <definedName name="dvrPayerCount">#REF!</definedName>
    <definedName name="dvrQnt" localSheetId="4">#REF!</definedName>
    <definedName name="dvrQnt">#REF!</definedName>
    <definedName name="dvrReceiver" localSheetId="4">#REF!</definedName>
    <definedName name="dvrReceiver">#REF!</definedName>
    <definedName name="dvrSupplier" localSheetId="4">#REF!</definedName>
    <definedName name="dvrSupplier">#REF!</definedName>
    <definedName name="dvrUnit" localSheetId="4">#REF!</definedName>
    <definedName name="dvrUnit">#REF!</definedName>
    <definedName name="dvrValidDay" localSheetId="4">#REF!</definedName>
    <definedName name="dvrValidDay">#REF!</definedName>
    <definedName name="dvrValidMonth" localSheetId="4">#REF!</definedName>
    <definedName name="dvrValidMonth">#REF!</definedName>
    <definedName name="dvrValidYear" localSheetId="4">#REF!</definedName>
    <definedName name="dvrValidYear">#REF!</definedName>
    <definedName name="dvrYear" localSheetId="4">#REF!</definedName>
    <definedName name="dvrYear">#REF!</definedName>
    <definedName name="dvsgf" localSheetId="6">'корректировка по ТП'!dvsgf</definedName>
    <definedName name="dvsgf">[0]!dvsgf</definedName>
    <definedName name="dxsddddddddddddddd" localSheetId="6">'корректировка по ТП'!dxsddddddddddddddd</definedName>
    <definedName name="dxsddddddddddddddd">[0]!dxsddddddddddddddd</definedName>
    <definedName name="dzgnm" localSheetId="6">[4]!dzgnm</definedName>
    <definedName name="dzgnm">[4]!dzgnm</definedName>
    <definedName name="e" localSheetId="6">[12]Параметры!#REF!</definedName>
    <definedName name="e" localSheetId="4">[12]Параметры!#REF!</definedName>
    <definedName name="e">[12]Параметры!#REF!</definedName>
    <definedName name="EBITDA" localSheetId="6">#REF!</definedName>
    <definedName name="EBITDA" localSheetId="4">#REF!</definedName>
    <definedName name="EBITDA">#REF!</definedName>
    <definedName name="EBITDAAdjustment" localSheetId="6">#REF!</definedName>
    <definedName name="EBITDAAdjustment" localSheetId="4">#REF!</definedName>
    <definedName name="EBITDAAdjustment">#REF!</definedName>
    <definedName name="ee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wf" localSheetId="6">[1]!eeewf</definedName>
    <definedName name="eeewf" localSheetId="4">[1]!eeewf</definedName>
    <definedName name="eeewf">[1]!eeewf</definedName>
    <definedName name="ęĺ" localSheetId="6">'корректировка по ТП'!ęĺ</definedName>
    <definedName name="ęĺ">[0]!ęĺ</definedName>
    <definedName name="elkAddr1" localSheetId="6">#REF!</definedName>
    <definedName name="elkAddr1" localSheetId="4">#REF!</definedName>
    <definedName name="elkAddr1">#REF!</definedName>
    <definedName name="elkAddr2" localSheetId="6">#REF!</definedName>
    <definedName name="elkAddr2" localSheetId="4">#REF!</definedName>
    <definedName name="elkAddr2">#REF!</definedName>
    <definedName name="elkCount" localSheetId="4">#REF!</definedName>
    <definedName name="elkCount">#REF!</definedName>
    <definedName name="elkCountFrom" localSheetId="4">#REF!</definedName>
    <definedName name="elkCountFrom">#REF!</definedName>
    <definedName name="elkCountTo" localSheetId="4">#REF!</definedName>
    <definedName name="elkCountTo">#REF!</definedName>
    <definedName name="elkDateFrom" localSheetId="4">#REF!</definedName>
    <definedName name="elkDateFrom">#REF!</definedName>
    <definedName name="elkDateTo" localSheetId="4">#REF!</definedName>
    <definedName name="elkDateTo">#REF!</definedName>
    <definedName name="elkDiscount" localSheetId="4">#REF!</definedName>
    <definedName name="elkDiscount">#REF!</definedName>
    <definedName name="elkKAddr1" localSheetId="4">#REF!</definedName>
    <definedName name="elkKAddr1">#REF!</definedName>
    <definedName name="elkKAddr2" localSheetId="4">#REF!</definedName>
    <definedName name="elkKAddr2">#REF!</definedName>
    <definedName name="elkKCount" localSheetId="4">#REF!</definedName>
    <definedName name="elkKCount">#REF!</definedName>
    <definedName name="elkKCountFrom" localSheetId="4">#REF!</definedName>
    <definedName name="elkKCountFrom">#REF!</definedName>
    <definedName name="elkKCountTo" localSheetId="4">#REF!</definedName>
    <definedName name="elkKCountTo">#REF!</definedName>
    <definedName name="elkKDateFrom" localSheetId="4">#REF!</definedName>
    <definedName name="elkKDateFrom">#REF!</definedName>
    <definedName name="elkKDateTo" localSheetId="4">#REF!</definedName>
    <definedName name="elkKDateTo">#REF!</definedName>
    <definedName name="elkKDiscount" localSheetId="4">#REF!</definedName>
    <definedName name="elkKDiscount">#REF!</definedName>
    <definedName name="elkKNumber" localSheetId="4">#REF!</definedName>
    <definedName name="elkKNumber">#REF!</definedName>
    <definedName name="elkKSumC" localSheetId="4">#REF!</definedName>
    <definedName name="elkKSumC">#REF!</definedName>
    <definedName name="elkKSumR" localSheetId="4">#REF!</definedName>
    <definedName name="elkKSumR">#REF!</definedName>
    <definedName name="elkKTarif" localSheetId="4">#REF!</definedName>
    <definedName name="elkKTarif">#REF!</definedName>
    <definedName name="elkNumber" localSheetId="4">#REF!</definedName>
    <definedName name="elkNumber">#REF!</definedName>
    <definedName name="elkSumC" localSheetId="4">#REF!</definedName>
    <definedName name="elkSumC">#REF!</definedName>
    <definedName name="elkSumR" localSheetId="4">#REF!</definedName>
    <definedName name="elkSumR">#REF!</definedName>
    <definedName name="elkTarif" localSheetId="4">#REF!</definedName>
    <definedName name="elkTarif">#REF!</definedName>
    <definedName name="er" localSheetId="4">#REF!</definedName>
    <definedName name="er">#REF!</definedName>
    <definedName name="er\" localSheetId="6">'корректировка по ТП'!er\</definedName>
    <definedName name="er\">[0]!er\</definedName>
    <definedName name="ererer">#N/A</definedName>
    <definedName name="errtrtruy" localSheetId="6">'корректировка по ТП'!errtrtruy</definedName>
    <definedName name="errtrtruy">[0]!errtrtruy</definedName>
    <definedName name="errttuyiuy" localSheetId="6" hidden="1">{#N/A,#N/A,TRUE,"Лист1";#N/A,#N/A,TRUE,"Лист2";#N/A,#N/A,TRUE,"Лист3"}</definedName>
    <definedName name="errttuyiuy" hidden="1">{#N/A,#N/A,TRUE,"Лист1";#N/A,#N/A,TRUE,"Лист2";#N/A,#N/A,TRUE,"Лист3"}</definedName>
    <definedName name="errytyutiuyg" localSheetId="6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 localSheetId="6">'корректировка по ТП'!ert</definedName>
    <definedName name="ert">[0]!ert</definedName>
    <definedName name="ertetyruy" localSheetId="6">'корректировка по ТП'!ertetyruy</definedName>
    <definedName name="ertetyruy">[0]!ertetyruy</definedName>
    <definedName name="esdsfdfgh" localSheetId="6" hidden="1">{#N/A,#N/A,TRUE,"Лист1";#N/A,#N/A,TRUE,"Лист2";#N/A,#N/A,TRUE,"Лист3"}</definedName>
    <definedName name="esdsfdfgh" hidden="1">{#N/A,#N/A,TRUE,"Лист1";#N/A,#N/A,TRUE,"Лист2";#N/A,#N/A,TRUE,"Лист3"}</definedName>
    <definedName name="eso">#N/A</definedName>
    <definedName name="ESO_ET" localSheetId="4">#REF!</definedName>
    <definedName name="ESO_ET">#REF!</definedName>
    <definedName name="ESO_PROT" localSheetId="6">#REF!,#REF!,#REF!,'корректировка по ТП'!P1_ESO_PROT</definedName>
    <definedName name="ESO_PROT" localSheetId="4">#REF!,#REF!,#REF!,'прил 5_СбытНадбавки (потери)'!P1_ESO_PROT</definedName>
    <definedName name="ESO_PROT">#REF!,#REF!,#REF!,P1_ESO_PROT</definedName>
    <definedName name="ESOcom" localSheetId="4">#REF!</definedName>
    <definedName name="ESOcom">#REF!</definedName>
    <definedName name="esut" localSheetId="6">[4]!esut</definedName>
    <definedName name="esut">[4]!esut</definedName>
    <definedName name="eswdfgf" localSheetId="6">'корректировка по ТП'!eswdfgf</definedName>
    <definedName name="eswdfgf">[0]!eswdfgf</definedName>
    <definedName name="et_List01_eoz" localSheetId="6">#REF!</definedName>
    <definedName name="et_List01_eoz" localSheetId="4">#REF!</definedName>
    <definedName name="et_List01_eoz">#REF!</definedName>
    <definedName name="et_List01_index" localSheetId="6">#REF!</definedName>
    <definedName name="et_List01_index" localSheetId="4">#REF!</definedName>
    <definedName name="et_List01_index">#REF!</definedName>
    <definedName name="et_List01_kotel" localSheetId="4">#REF!</definedName>
    <definedName name="et_List01_kotel">#REF!</definedName>
    <definedName name="et_List01_rab" localSheetId="4">#REF!</definedName>
    <definedName name="et_List01_rab">#REF!</definedName>
    <definedName name="et_List02" localSheetId="4">#REF!</definedName>
    <definedName name="et_List02">#REF!</definedName>
    <definedName name="et_List03" localSheetId="4">#REF!</definedName>
    <definedName name="et_List03">#REF!</definedName>
    <definedName name="et_List08" localSheetId="4">#REF!</definedName>
    <definedName name="et_List08">#REF!</definedName>
    <definedName name="et_List09" localSheetId="4">#REF!</definedName>
    <definedName name="et_List09">#REF!</definedName>
    <definedName name="et_List13_1" localSheetId="4">#REF!</definedName>
    <definedName name="et_List13_1">#REF!</definedName>
    <definedName name="et_List13_god12" localSheetId="4">#REF!</definedName>
    <definedName name="et_List13_god12">#REF!</definedName>
    <definedName name="et_List13_god13" localSheetId="4">#REF!</definedName>
    <definedName name="et_List13_god13">#REF!</definedName>
    <definedName name="et_List13_godnov" localSheetId="4">#REF!</definedName>
    <definedName name="et_List13_godnov">#REF!</definedName>
    <definedName name="et_List13_nov" localSheetId="4">#REF!</definedName>
    <definedName name="et_List13_nov">#REF!</definedName>
    <definedName name="et_List14_eoz" localSheetId="4">#REF!</definedName>
    <definedName name="et_List14_eoz">#REF!</definedName>
    <definedName name="et_List14_index_rab" localSheetId="4">#REF!</definedName>
    <definedName name="et_List14_index_rab">#REF!</definedName>
    <definedName name="et_List14_index1" localSheetId="4">#REF!</definedName>
    <definedName name="et_List14_index1">#REF!</definedName>
    <definedName name="et_List14_index2" localSheetId="4">#REF!</definedName>
    <definedName name="et_List14_index2">#REF!</definedName>
    <definedName name="et_List16_1" localSheetId="4">#REF!</definedName>
    <definedName name="et_List16_1">#REF!</definedName>
    <definedName name="et_List16_2" localSheetId="4">#REF!</definedName>
    <definedName name="et_List16_2">#REF!</definedName>
    <definedName name="et_List21_1" localSheetId="4">#REF!</definedName>
    <definedName name="et_List21_1">#REF!</definedName>
    <definedName name="et_List21_2" localSheetId="4">#REF!</definedName>
    <definedName name="et_List21_2">#REF!</definedName>
    <definedName name="et_List22_1" localSheetId="4">#REF!</definedName>
    <definedName name="et_List22_1">#REF!</definedName>
    <definedName name="et_List22_2" localSheetId="4">#REF!</definedName>
    <definedName name="et_List22_2">#REF!</definedName>
    <definedName name="et_List23_1" localSheetId="4">#REF!</definedName>
    <definedName name="et_List23_1">#REF!</definedName>
    <definedName name="et_List23_2" localSheetId="4">#REF!</definedName>
    <definedName name="et_List23_2">#REF!</definedName>
    <definedName name="et_List24_1" localSheetId="4">#REF!</definedName>
    <definedName name="et_List24_1">#REF!</definedName>
    <definedName name="et_List24_2" localSheetId="4">#REF!</definedName>
    <definedName name="et_List24_2">#REF!</definedName>
    <definedName name="et_List25_1" localSheetId="4">#REF!</definedName>
    <definedName name="et_List25_1">#REF!</definedName>
    <definedName name="et_List25_2" localSheetId="4">#REF!</definedName>
    <definedName name="et_List25_2">#REF!</definedName>
    <definedName name="et_List26_1" localSheetId="4">#REF!</definedName>
    <definedName name="et_List26_1">#REF!</definedName>
    <definedName name="et_List26_2" localSheetId="4">#REF!</definedName>
    <definedName name="et_List26_2">#REF!</definedName>
    <definedName name="etrtyt" localSheetId="6">'корректировка по ТП'!etrtyt</definedName>
    <definedName name="etrtyt">[0]!etrtyt</definedName>
    <definedName name="etrytru" localSheetId="6" hidden="1">{#N/A,#N/A,TRUE,"Лист1";#N/A,#N/A,TRUE,"Лист2";#N/A,#N/A,TRUE,"Лист3"}</definedName>
    <definedName name="etrytru" hidden="1">{#N/A,#N/A,TRUE,"Лист1";#N/A,#N/A,TRUE,"Лист2";#N/A,#N/A,TRUE,"Лист3"}</definedName>
    <definedName name="EURCountry" localSheetId="4">#REF!</definedName>
    <definedName name="EURCountry">#REF!</definedName>
    <definedName name="EURExercise" localSheetId="4">#REF!</definedName>
    <definedName name="EURExercise">#REF!</definedName>
    <definedName name="EURO_USD_RATE" localSheetId="4">#REF!</definedName>
    <definedName name="EURO_USD_RATE">#REF!</definedName>
    <definedName name="Euro1" localSheetId="4">#REF!</definedName>
    <definedName name="Euro1">#REF!</definedName>
    <definedName name="Euro31399" localSheetId="4">#REF!</definedName>
    <definedName name="Euro31399">#REF!</definedName>
    <definedName name="EUROначало" localSheetId="4">#REF!</definedName>
    <definedName name="EUROначало">#REF!</definedName>
    <definedName name="EURPlant" localSheetId="4">#REF!</definedName>
    <definedName name="EURPlant">#REF!</definedName>
    <definedName name="EURPlantNo" localSheetId="4">#REF!</definedName>
    <definedName name="EURPlantNo">#REF!</definedName>
    <definedName name="ew" localSheetId="6">'корректировка по ТП'!ew</definedName>
    <definedName name="ew">[0]!ew</definedName>
    <definedName name="ewesds" localSheetId="6">'корректировка по ТП'!ewesds</definedName>
    <definedName name="ewesds">[0]!ewesds</definedName>
    <definedName name="ewrtertuyt" localSheetId="6" hidden="1">{#N/A,#N/A,TRUE,"Лист1";#N/A,#N/A,TRUE,"Лист2";#N/A,#N/A,TRUE,"Лист3"}</definedName>
    <definedName name="ewrtertuyt" hidden="1">{#N/A,#N/A,TRUE,"Лист1";#N/A,#N/A,TRUE,"Лист2";#N/A,#N/A,TRUE,"Лист3"}</definedName>
    <definedName name="ewsddddddddddddddddd" localSheetId="6">'корректировка по ТП'!ewsddddddddddddddddd</definedName>
    <definedName name="ewsddddddddddddddddd">[0]!ewsddddddddddddddddd</definedName>
    <definedName name="eww">#N/A</definedName>
    <definedName name="ewтмчеч" localSheetId="6">#REF!</definedName>
    <definedName name="ewтмчеч" localSheetId="4">#REF!</definedName>
    <definedName name="ewтмчеч">#REF!</definedName>
    <definedName name="Excel_BuiltIn__FilterDatabase_1" localSheetId="4">#REF!</definedName>
    <definedName name="Excel_BuiltIn__FilterDatabase_1">#REF!</definedName>
    <definedName name="Excel_BuiltIn__FilterDatabase_104" localSheetId="4">#REF!</definedName>
    <definedName name="Excel_BuiltIn__FilterDatabase_104">#REF!</definedName>
    <definedName name="Excel_BuiltIn__FilterDatabase_106" localSheetId="4">#REF!</definedName>
    <definedName name="Excel_BuiltIn__FilterDatabase_106">#REF!</definedName>
    <definedName name="Excel_BuiltIn__FilterDatabase_125" localSheetId="4">#REF!</definedName>
    <definedName name="Excel_BuiltIn__FilterDatabase_125">#REF!</definedName>
    <definedName name="Excel_BuiltIn__FilterDatabase_19" localSheetId="6">'[23]14б ДПН отчет'!#REF!</definedName>
    <definedName name="Excel_BuiltIn__FilterDatabase_19" localSheetId="4">'[23]14б ДПН отчет'!#REF!</definedName>
    <definedName name="Excel_BuiltIn__FilterDatabase_19">'[23]14б ДПН отчет'!#REF!</definedName>
    <definedName name="Excel_BuiltIn__FilterDatabase_22" localSheetId="6">'[23]16а Сводный анализ'!#REF!</definedName>
    <definedName name="Excel_BuiltIn__FilterDatabase_22" localSheetId="4">'[23]16а Сводный анализ'!#REF!</definedName>
    <definedName name="Excel_BuiltIn__FilterDatabase_22">'[23]16а Сводный анализ'!#REF!</definedName>
    <definedName name="Excel_BuiltIn__FilterDatabase_42" localSheetId="4">#REF!</definedName>
    <definedName name="Excel_BuiltIn__FilterDatabase_42">#REF!</definedName>
    <definedName name="Excel_BuiltIn__FilterDatabase_69" localSheetId="4">#REF!</definedName>
    <definedName name="Excel_BuiltIn__FilterDatabase_69">#REF!</definedName>
    <definedName name="Excel_BuiltIn__FilterDatabase_79" localSheetId="4">#REF!</definedName>
    <definedName name="Excel_BuiltIn__FilterDatabase_79">#REF!</definedName>
    <definedName name="Excel_BuiltIn__FilterDatabase_8_1">"$#ССЫЛ!.$D$1:$D$100"</definedName>
    <definedName name="Excel_BuiltIn__FilterDatabase_8_21" localSheetId="4">#REF!</definedName>
    <definedName name="Excel_BuiltIn__FilterDatabase_8_21">#REF!</definedName>
    <definedName name="Excel_BuiltIn_Print_Area_100" localSheetId="4">#REF!</definedName>
    <definedName name="Excel_BuiltIn_Print_Area_100">#REF!</definedName>
    <definedName name="Excel_BuiltIn_Print_Area_101" localSheetId="4">#REF!</definedName>
    <definedName name="Excel_BuiltIn_Print_Area_101">#REF!</definedName>
    <definedName name="Excel_BuiltIn_Print_Area_102" localSheetId="4">#REF!</definedName>
    <definedName name="Excel_BuiltIn_Print_Area_102">#REF!</definedName>
    <definedName name="Excel_BuiltIn_Print_Area_103" localSheetId="4">#REF!</definedName>
    <definedName name="Excel_BuiltIn_Print_Area_103">#REF!</definedName>
    <definedName name="Excel_BuiltIn_Print_Area_104" localSheetId="4">#REF!</definedName>
    <definedName name="Excel_BuiltIn_Print_Area_104">#REF!</definedName>
    <definedName name="Excel_BuiltIn_Print_Area_105" localSheetId="4">#REF!</definedName>
    <definedName name="Excel_BuiltIn_Print_Area_105">#REF!</definedName>
    <definedName name="Excel_BuiltIn_Print_Area_106" localSheetId="4">#REF!</definedName>
    <definedName name="Excel_BuiltIn_Print_Area_106">#REF!</definedName>
    <definedName name="Excel_BuiltIn_Print_Area_109" localSheetId="4">#REF!</definedName>
    <definedName name="Excel_BuiltIn_Print_Area_109">#REF!</definedName>
    <definedName name="Excel_BuiltIn_Print_Area_111" localSheetId="4">#REF!</definedName>
    <definedName name="Excel_BuiltIn_Print_Area_111">#REF!</definedName>
    <definedName name="Excel_BuiltIn_Print_Area_112" localSheetId="4">#REF!</definedName>
    <definedName name="Excel_BuiltIn_Print_Area_112">#REF!</definedName>
    <definedName name="Excel_BuiltIn_Print_Area_113" localSheetId="4">#REF!</definedName>
    <definedName name="Excel_BuiltIn_Print_Area_113">#REF!</definedName>
    <definedName name="Excel_BuiltIn_Print_Area_116" localSheetId="4">#REF!</definedName>
    <definedName name="Excel_BuiltIn_Print_Area_116">#REF!</definedName>
    <definedName name="Excel_BuiltIn_Print_Area_117" localSheetId="4">#REF!</definedName>
    <definedName name="Excel_BuiltIn_Print_Area_117">#REF!</definedName>
    <definedName name="Excel_BuiltIn_Print_Area_118" localSheetId="4">#REF!</definedName>
    <definedName name="Excel_BuiltIn_Print_Area_118">#REF!</definedName>
    <definedName name="Excel_BuiltIn_Print_Area_119" localSheetId="4">#REF!</definedName>
    <definedName name="Excel_BuiltIn_Print_Area_119">#REF!</definedName>
    <definedName name="Excel_BuiltIn_Print_Area_120" localSheetId="4">#REF!</definedName>
    <definedName name="Excel_BuiltIn_Print_Area_120">#REF!</definedName>
    <definedName name="Excel_BuiltIn_Print_Area_122" localSheetId="4">#REF!</definedName>
    <definedName name="Excel_BuiltIn_Print_Area_122">#REF!</definedName>
    <definedName name="Excel_BuiltIn_Print_Area_123" localSheetId="4">#REF!</definedName>
    <definedName name="Excel_BuiltIn_Print_Area_123">#REF!</definedName>
    <definedName name="Excel_BuiltIn_Print_Area_124" localSheetId="4">#REF!</definedName>
    <definedName name="Excel_BuiltIn_Print_Area_124">#REF!</definedName>
    <definedName name="Excel_BuiltIn_Print_Area_125" localSheetId="4">#REF!</definedName>
    <definedName name="Excel_BuiltIn_Print_Area_125">#REF!</definedName>
    <definedName name="Excel_BuiltIn_Print_Area_15" localSheetId="4">(#REF!,#REF!)</definedName>
    <definedName name="Excel_BuiltIn_Print_Area_15">(#REF!,#REF!)</definedName>
    <definedName name="Excel_BuiltIn_Print_Area_16" localSheetId="4">(#REF!,#REF!)</definedName>
    <definedName name="Excel_BuiltIn_Print_Area_16">(#REF!,#REF!)</definedName>
    <definedName name="Excel_BuiltIn_Print_Area_33" localSheetId="4">#REF!</definedName>
    <definedName name="Excel_BuiltIn_Print_Area_33">#REF!</definedName>
    <definedName name="Excel_BuiltIn_Print_Area_34" localSheetId="4">#REF!</definedName>
    <definedName name="Excel_BuiltIn_Print_Area_34">#REF!</definedName>
    <definedName name="Excel_BuiltIn_Print_Area_35" localSheetId="4">#REF!</definedName>
    <definedName name="Excel_BuiltIn_Print_Area_35">#REF!</definedName>
    <definedName name="Excel_BuiltIn_Print_Area_36" localSheetId="4">#REF!</definedName>
    <definedName name="Excel_BuiltIn_Print_Area_36">#REF!</definedName>
    <definedName name="Excel_BuiltIn_Print_Area_38" localSheetId="4">#REF!</definedName>
    <definedName name="Excel_BuiltIn_Print_Area_38">#REF!</definedName>
    <definedName name="Excel_BuiltIn_Print_Area_39" localSheetId="4">#REF!</definedName>
    <definedName name="Excel_BuiltIn_Print_Area_39">#REF!</definedName>
    <definedName name="Excel_BuiltIn_Print_Area_40" localSheetId="4">#REF!</definedName>
    <definedName name="Excel_BuiltIn_Print_Area_40">#REF!</definedName>
    <definedName name="Excel_BuiltIn_Print_Area_41" localSheetId="4">#REF!</definedName>
    <definedName name="Excel_BuiltIn_Print_Area_41">#REF!</definedName>
    <definedName name="Excel_BuiltIn_Print_Area_42" localSheetId="4">#REF!</definedName>
    <definedName name="Excel_BuiltIn_Print_Area_42">#REF!</definedName>
    <definedName name="Excel_BuiltIn_Print_Area_43" localSheetId="4">#REF!</definedName>
    <definedName name="Excel_BuiltIn_Print_Area_43">#REF!</definedName>
    <definedName name="Excel_BuiltIn_Print_Area_44" localSheetId="4">#REF!</definedName>
    <definedName name="Excel_BuiltIn_Print_Area_44">#REF!</definedName>
    <definedName name="Excel_BuiltIn_Print_Area_45" localSheetId="4">#REF!</definedName>
    <definedName name="Excel_BuiltIn_Print_Area_45">#REF!</definedName>
    <definedName name="Excel_BuiltIn_Print_Area_46" localSheetId="4">#REF!</definedName>
    <definedName name="Excel_BuiltIn_Print_Area_46">#REF!</definedName>
    <definedName name="Excel_BuiltIn_Print_Area_47" localSheetId="4">#REF!</definedName>
    <definedName name="Excel_BuiltIn_Print_Area_47">#REF!</definedName>
    <definedName name="Excel_BuiltIn_Print_Area_48" localSheetId="4">#REF!</definedName>
    <definedName name="Excel_BuiltIn_Print_Area_48">#REF!</definedName>
    <definedName name="Excel_BuiltIn_Print_Area_49" localSheetId="4">#REF!</definedName>
    <definedName name="Excel_BuiltIn_Print_Area_49">#REF!</definedName>
    <definedName name="Excel_BuiltIn_Print_Area_51" localSheetId="4">#REF!</definedName>
    <definedName name="Excel_BuiltIn_Print_Area_51">#REF!</definedName>
    <definedName name="Excel_BuiltIn_Print_Area_52" localSheetId="4">#REF!</definedName>
    <definedName name="Excel_BuiltIn_Print_Area_52">#REF!</definedName>
    <definedName name="Excel_BuiltIn_Print_Area_53" localSheetId="4">#REF!</definedName>
    <definedName name="Excel_BuiltIn_Print_Area_53">#REF!</definedName>
    <definedName name="Excel_BuiltIn_Print_Area_54" localSheetId="4">#REF!</definedName>
    <definedName name="Excel_BuiltIn_Print_Area_54">#REF!</definedName>
    <definedName name="Excel_BuiltIn_Print_Area_55" localSheetId="4">#REF!</definedName>
    <definedName name="Excel_BuiltIn_Print_Area_55">#REF!</definedName>
    <definedName name="Excel_BuiltIn_Print_Area_56" localSheetId="4">#REF!</definedName>
    <definedName name="Excel_BuiltIn_Print_Area_56">#REF!</definedName>
    <definedName name="Excel_BuiltIn_Print_Area_57" localSheetId="4">#REF!</definedName>
    <definedName name="Excel_BuiltIn_Print_Area_57">#REF!</definedName>
    <definedName name="Excel_BuiltIn_Print_Area_58" localSheetId="4">#REF!</definedName>
    <definedName name="Excel_BuiltIn_Print_Area_58">#REF!</definedName>
    <definedName name="Excel_BuiltIn_Print_Area_63" localSheetId="4">#REF!</definedName>
    <definedName name="Excel_BuiltIn_Print_Area_63">#REF!</definedName>
    <definedName name="Excel_BuiltIn_Print_Area_64" localSheetId="4">#REF!</definedName>
    <definedName name="Excel_BuiltIn_Print_Area_64">#REF!</definedName>
    <definedName name="Excel_BuiltIn_Print_Area_65" localSheetId="4">#REF!</definedName>
    <definedName name="Excel_BuiltIn_Print_Area_65">#REF!</definedName>
    <definedName name="Excel_BuiltIn_Print_Area_66" localSheetId="4">#REF!</definedName>
    <definedName name="Excel_BuiltIn_Print_Area_66">#REF!</definedName>
    <definedName name="Excel_BuiltIn_Print_Area_67" localSheetId="4">#REF!</definedName>
    <definedName name="Excel_BuiltIn_Print_Area_67">#REF!</definedName>
    <definedName name="Excel_BuiltIn_Print_Area_69" localSheetId="4">#REF!</definedName>
    <definedName name="Excel_BuiltIn_Print_Area_69">#REF!</definedName>
    <definedName name="Excel_BuiltIn_Print_Area_70" localSheetId="4">#REF!</definedName>
    <definedName name="Excel_BuiltIn_Print_Area_70">#REF!</definedName>
    <definedName name="Excel_BuiltIn_Print_Area_71" localSheetId="4">#REF!</definedName>
    <definedName name="Excel_BuiltIn_Print_Area_71">#REF!</definedName>
    <definedName name="Excel_BuiltIn_Print_Area_73" localSheetId="4">#REF!</definedName>
    <definedName name="Excel_BuiltIn_Print_Area_73">#REF!</definedName>
    <definedName name="Excel_BuiltIn_Print_Area_74" localSheetId="4">#REF!</definedName>
    <definedName name="Excel_BuiltIn_Print_Area_74">#REF!</definedName>
    <definedName name="Excel_BuiltIn_Print_Area_81" localSheetId="4">#REF!</definedName>
    <definedName name="Excel_BuiltIn_Print_Area_81">#REF!</definedName>
    <definedName name="Excel_BuiltIn_Print_Area_82" localSheetId="4">#REF!</definedName>
    <definedName name="Excel_BuiltIn_Print_Area_82">#REF!</definedName>
    <definedName name="Excel_BuiltIn_Print_Area_84" localSheetId="4">#REF!</definedName>
    <definedName name="Excel_BuiltIn_Print_Area_84">#REF!</definedName>
    <definedName name="Excel_BuiltIn_Print_Area_85" localSheetId="4">#REF!</definedName>
    <definedName name="Excel_BuiltIn_Print_Area_85">#REF!</definedName>
    <definedName name="Excel_BuiltIn_Print_Area_86" localSheetId="4">#REF!</definedName>
    <definedName name="Excel_BuiltIn_Print_Area_86">#REF!</definedName>
    <definedName name="Excel_BuiltIn_Print_Area_87" localSheetId="4">#REF!</definedName>
    <definedName name="Excel_BuiltIn_Print_Area_87">#REF!</definedName>
    <definedName name="Excel_BuiltIn_Print_Area_88" localSheetId="4">#REF!</definedName>
    <definedName name="Excel_BuiltIn_Print_Area_88">#REF!</definedName>
    <definedName name="Excel_BuiltIn_Print_Area_89" localSheetId="4">#REF!</definedName>
    <definedName name="Excel_BuiltIn_Print_Area_89">#REF!</definedName>
    <definedName name="Excel_BuiltIn_Print_Area_91" localSheetId="4">#REF!</definedName>
    <definedName name="Excel_BuiltIn_Print_Area_91">#REF!</definedName>
    <definedName name="Excel_BuiltIn_Print_Area_92" localSheetId="4">#REF!</definedName>
    <definedName name="Excel_BuiltIn_Print_Area_92">#REF!</definedName>
    <definedName name="Excel_BuiltIn_Print_Area_93" localSheetId="4">#REF!</definedName>
    <definedName name="Excel_BuiltIn_Print_Area_93">#REF!</definedName>
    <definedName name="Excel_BuiltIn_Print_Area_96" localSheetId="4">#REF!</definedName>
    <definedName name="Excel_BuiltIn_Print_Area_96">#REF!</definedName>
    <definedName name="Excel_BuiltIn_Print_Area_97" localSheetId="4">#REF!</definedName>
    <definedName name="Excel_BuiltIn_Print_Area_97">#REF!</definedName>
    <definedName name="Excel_BuiltIn_Print_Area_99" localSheetId="4">#REF!</definedName>
    <definedName name="Excel_BuiltIn_Print_Area_99">#REF!</definedName>
    <definedName name="Excel_BuiltIn_Print_Titles_1_1" localSheetId="4">#REF!</definedName>
    <definedName name="Excel_BuiltIn_Print_Titles_1_1">#REF!</definedName>
    <definedName name="Excel_BuiltIn_Print_Titles_103" localSheetId="4">#REF!</definedName>
    <definedName name="Excel_BuiltIn_Print_Titles_103">#REF!</definedName>
    <definedName name="Excel_BuiltIn_Print_Titles_104" localSheetId="4">#REF!</definedName>
    <definedName name="Excel_BuiltIn_Print_Titles_104">#REF!</definedName>
    <definedName name="Excel_BuiltIn_Print_Titles_105" localSheetId="4">#REF!</definedName>
    <definedName name="Excel_BuiltIn_Print_Titles_105">#REF!</definedName>
    <definedName name="Excel_BuiltIn_Print_Titles_106" localSheetId="4">#REF!</definedName>
    <definedName name="Excel_BuiltIn_Print_Titles_106">#REF!</definedName>
    <definedName name="Excel_BuiltIn_Print_Titles_15" localSheetId="4">#REF!</definedName>
    <definedName name="Excel_BuiltIn_Print_Titles_15">#REF!</definedName>
    <definedName name="Excel_BuiltIn_Print_Titles_16" localSheetId="4">#REF!</definedName>
    <definedName name="Excel_BuiltIn_Print_Titles_16">#REF!</definedName>
    <definedName name="Excel_BuiltIn_Print_Titles_55" localSheetId="4">#REF!</definedName>
    <definedName name="Excel_BuiltIn_Print_Titles_55">#REF!</definedName>
    <definedName name="Excel_BuiltIn_Print_Titles_65" localSheetId="4">#REF!</definedName>
    <definedName name="Excel_BuiltIn_Print_Titles_65">#REF!</definedName>
    <definedName name="Excel_BuiltIn_Print_Titles_73" localSheetId="4">#REF!</definedName>
    <definedName name="Excel_BuiltIn_Print_Titles_73">#REF!</definedName>
    <definedName name="Excel_BuiltIn_Print_Titles_83" localSheetId="4">#REF!</definedName>
    <definedName name="Excel_BuiltIn_Print_Titles_83">#REF!</definedName>
    <definedName name="ExitYear" localSheetId="4">#REF!</definedName>
    <definedName name="ExitYear">#REF!</definedName>
    <definedName name="export_year" localSheetId="4">#REF!</definedName>
    <definedName name="export_year">#REF!</definedName>
    <definedName name="f" localSheetId="4">[12]Параметры!#REF!</definedName>
    <definedName name="f">[12]Параметры!#REF!</definedName>
    <definedName name="F_ST_ET" localSheetId="6">#REF!</definedName>
    <definedName name="F_ST_ET" localSheetId="4">#REF!</definedName>
    <definedName name="F_ST_ET">#REF!</definedName>
    <definedName name="F10_FST_OPT" localSheetId="6">#REF!</definedName>
    <definedName name="F10_FST_OPT" localSheetId="4">#REF!</definedName>
    <definedName name="F10_FST_OPT">#REF!</definedName>
    <definedName name="F10_FST_OPT_1" localSheetId="6">#REF!</definedName>
    <definedName name="F10_FST_OPT_1" localSheetId="4">#REF!</definedName>
    <definedName name="F10_FST_OPT_1">#REF!</definedName>
    <definedName name="F10_FST_OPT_2" localSheetId="4">#REF!</definedName>
    <definedName name="F10_FST_OPT_2">#REF!</definedName>
    <definedName name="F10_FST_OPT_3" localSheetId="4">#REF!</definedName>
    <definedName name="F10_FST_OPT_3">#REF!</definedName>
    <definedName name="F10_FST_ROZN" localSheetId="4">#REF!</definedName>
    <definedName name="F10_FST_ROZN">#REF!</definedName>
    <definedName name="F10_FST_ROZN_1" localSheetId="4">#REF!</definedName>
    <definedName name="F10_FST_ROZN_1">#REF!</definedName>
    <definedName name="F10_FST_ROZN_2" localSheetId="4">#REF!</definedName>
    <definedName name="F10_FST_ROZN_2">#REF!</definedName>
    <definedName name="F10_MAX_OPT" localSheetId="4">#REF!</definedName>
    <definedName name="F10_MAX_OPT">#REF!</definedName>
    <definedName name="F10_MAX_OPT_1" localSheetId="4">#REF!</definedName>
    <definedName name="F10_MAX_OPT_1">#REF!</definedName>
    <definedName name="F10_MAX_OPT_2" localSheetId="4">#REF!</definedName>
    <definedName name="F10_MAX_OPT_2">#REF!</definedName>
    <definedName name="F10_MAX_OPT_3" localSheetId="4">#REF!</definedName>
    <definedName name="F10_MAX_OPT_3">#REF!</definedName>
    <definedName name="F10_MAX_ROZN" localSheetId="4">#REF!</definedName>
    <definedName name="F10_MAX_ROZN">#REF!</definedName>
    <definedName name="F10_MAX_ROZN_1" localSheetId="4">#REF!</definedName>
    <definedName name="F10_MAX_ROZN_1">#REF!</definedName>
    <definedName name="F10_MAX_ROZN_2" localSheetId="4">#REF!</definedName>
    <definedName name="F10_MAX_ROZN_2">#REF!</definedName>
    <definedName name="F10_MIN_OPT" localSheetId="4">#REF!</definedName>
    <definedName name="F10_MIN_OPT">#REF!</definedName>
    <definedName name="F10_MIN_OPT_1" localSheetId="4">#REF!</definedName>
    <definedName name="F10_MIN_OPT_1">#REF!</definedName>
    <definedName name="F10_MIN_OPT_2" localSheetId="4">#REF!</definedName>
    <definedName name="F10_MIN_OPT_2">#REF!</definedName>
    <definedName name="F10_MIN_OPT_3" localSheetId="4">#REF!</definedName>
    <definedName name="F10_MIN_OPT_3">#REF!</definedName>
    <definedName name="F10_MIN_ROZN" localSheetId="4">#REF!</definedName>
    <definedName name="F10_MIN_ROZN">#REF!</definedName>
    <definedName name="F10_MIN_ROZN_1" localSheetId="4">#REF!</definedName>
    <definedName name="F10_MIN_ROZN_1">#REF!</definedName>
    <definedName name="F10_MIN_ROZN_2" localSheetId="4">#REF!</definedName>
    <definedName name="F10_MIN_ROZN_2">#REF!</definedName>
    <definedName name="F10_SCOPE" localSheetId="4">#REF!</definedName>
    <definedName name="F10_SCOPE">#REF!</definedName>
    <definedName name="F9_OPT" localSheetId="4">#REF!</definedName>
    <definedName name="F9_OPT">#REF!</definedName>
    <definedName name="F9_OPT_1" localSheetId="4">#REF!</definedName>
    <definedName name="F9_OPT_1">#REF!</definedName>
    <definedName name="F9_OPT_2" localSheetId="4">#REF!</definedName>
    <definedName name="F9_OPT_2">#REF!</definedName>
    <definedName name="F9_OPT_3" localSheetId="4">#REF!</definedName>
    <definedName name="F9_OPT_3">#REF!</definedName>
    <definedName name="F9_ROZN" localSheetId="4">#REF!</definedName>
    <definedName name="F9_ROZN">#REF!</definedName>
    <definedName name="F9_ROZN_1" localSheetId="4">#REF!</definedName>
    <definedName name="F9_ROZN_1">#REF!</definedName>
    <definedName name="F9_ROZN_2" localSheetId="4">#REF!</definedName>
    <definedName name="F9_ROZN_2">#REF!</definedName>
    <definedName name="F9_SC_1" localSheetId="4">[21]Топливо2009!#REF!</definedName>
    <definedName name="F9_SC_1">[21]Топливо2009!#REF!</definedName>
    <definedName name="F9_SC_2" localSheetId="4">[21]Топливо2009!#REF!</definedName>
    <definedName name="F9_SC_2">[21]Топливо2009!#REF!</definedName>
    <definedName name="F9_SC_3" localSheetId="4">[21]Топливо2009!#REF!</definedName>
    <definedName name="F9_SC_3">[21]Топливо2009!#REF!</definedName>
    <definedName name="F9_SC_4" localSheetId="4">[21]Топливо2009!#REF!</definedName>
    <definedName name="F9_SC_4">[21]Топливо2009!#REF!</definedName>
    <definedName name="F9_SC_5" localSheetId="4">[21]Топливо2009!#REF!</definedName>
    <definedName name="F9_SC_5">[21]Топливо2009!#REF!</definedName>
    <definedName name="F9_SC_6" localSheetId="4">[21]Топливо2009!#REF!</definedName>
    <definedName name="F9_SC_6">[21]Топливо2009!#REF!</definedName>
    <definedName name="F9_SCOPE" localSheetId="6">#REF!</definedName>
    <definedName name="F9_SCOPE" localSheetId="4">#REF!</definedName>
    <definedName name="F9_SCOPE">#REF!</definedName>
    <definedName name="fbgffnjfgg" localSheetId="6">'корректировка по ТП'!fbgffnjfgg</definedName>
    <definedName name="fbgffnjfgg">[0]!fbgffnjfgg</definedName>
    <definedName name="fddddddddddddddd" localSheetId="6">'корректировка по ТП'!fddddddddddddddd</definedName>
    <definedName name="fddddddddddddddd">[0]!fddddddddddddddd</definedName>
    <definedName name="fdfccgh" localSheetId="6" hidden="1">{#N/A,#N/A,TRUE,"Лист1";#N/A,#N/A,TRUE,"Лист2";#N/A,#N/A,TRUE,"Лист3"}</definedName>
    <definedName name="fdfccgh" hidden="1">{#N/A,#N/A,TRUE,"Лист1";#N/A,#N/A,TRUE,"Лист2";#N/A,#N/A,TRUE,"Лист3"}</definedName>
    <definedName name="fdfg" localSheetId="6">'корректировка по ТП'!fdfg</definedName>
    <definedName name="fdfg">[0]!fdfg</definedName>
    <definedName name="fdfgdjgfh" localSheetId="6">'корректировка по ТП'!fdfgdjgfh</definedName>
    <definedName name="fdfgdjgfh">[0]!fdfgdjgfh</definedName>
    <definedName name="fdfggghgjh" localSheetId="6" hidden="1">{#N/A,#N/A,TRUE,"Лист1";#N/A,#N/A,TRUE,"Лист2";#N/A,#N/A,TRUE,"Лист3"}</definedName>
    <definedName name="fdfggghgjh" hidden="1">{#N/A,#N/A,TRUE,"Лист1";#N/A,#N/A,TRUE,"Лист2";#N/A,#N/A,TRUE,"Лист3"}</definedName>
    <definedName name="fdfsdsssssssssssssssssssss" localSheetId="6">'корректировка по ТП'!fdfsdsssssssssssssssssssss</definedName>
    <definedName name="fdfsdsssssssssssssssssssss">[0]!fdfsdsssssssssssssssssssss</definedName>
    <definedName name="fdfvcvvv" localSheetId="6">'корректировка по ТП'!fdfvcvvv</definedName>
    <definedName name="fdfvcvvv">[0]!fdfvcvvv</definedName>
    <definedName name="fdghfghfj" localSheetId="6">'корректировка по ТП'!fdghfghfj</definedName>
    <definedName name="fdghfghfj">[0]!fdghfghfj</definedName>
    <definedName name="fdgrfgdgggggggggggggg" localSheetId="6">'корректировка по ТП'!fdgrfgdgggggggggggggg</definedName>
    <definedName name="fdgrfgdgggggggggggggg">[0]!fdgrfgdgggggggggggggg</definedName>
    <definedName name="fdr" localSheetId="6">#REF!</definedName>
    <definedName name="fdr" localSheetId="4">#REF!</definedName>
    <definedName name="fdr">#REF!</definedName>
    <definedName name="fdrttttggggggggggg" localSheetId="6">'корректировка по ТП'!fdrttttggggggggggg</definedName>
    <definedName name="fdrttttggggggggggg">[0]!fdrttttggggggggggg</definedName>
    <definedName name="FEB" localSheetId="6">#REF!</definedName>
    <definedName name="FEB" localSheetId="4">#REF!</definedName>
    <definedName name="FEB">#REF!</definedName>
    <definedName name="FeCr100_цена" localSheetId="6">#REF!</definedName>
    <definedName name="FeCr100_цена" localSheetId="4">#REF!</definedName>
    <definedName name="FeCr100_цена">#REF!</definedName>
    <definedName name="fees" localSheetId="4">#REF!</definedName>
    <definedName name="fees">#REF!</definedName>
    <definedName name="FeMn_цена" localSheetId="4">#REF!</definedName>
    <definedName name="FeMn_цена">#REF!</definedName>
    <definedName name="FeSi45_цена" localSheetId="4">#REF!</definedName>
    <definedName name="FeSi45_цена">#REF!</definedName>
    <definedName name="FeSi65_цена" localSheetId="4">#REF!</definedName>
    <definedName name="FeSi65_цена">#REF!</definedName>
    <definedName name="FeTi_цена" localSheetId="4">#REF!</definedName>
    <definedName name="FeTi_цена">#REF!</definedName>
    <definedName name="fewfc" localSheetId="6">[1]!fewfc</definedName>
    <definedName name="fewfc" localSheetId="4">[1]!fewfc</definedName>
    <definedName name="fewfc">[1]!fewfc</definedName>
    <definedName name="ff" localSheetId="6">#REF!</definedName>
    <definedName name="ff" localSheetId="4">#REF!</definedName>
    <definedName name="ff">#REF!</definedName>
    <definedName name="fff" localSheetId="6">#REF!</definedName>
    <definedName name="fff" localSheetId="4">#REF!</definedName>
    <definedName name="fff">#REF!</definedName>
    <definedName name="fffff" localSheetId="6">'[24]Гр5(о)'!#REF!</definedName>
    <definedName name="fffff" localSheetId="4">'[24]Гр5(о)'!#REF!</definedName>
    <definedName name="fffff">'[24]Гр5(о)'!#REF!</definedName>
    <definedName name="ffffffffffffffffffff" localSheetId="6">'корректировка по ТП'!ffffffffffffffffffff</definedName>
    <definedName name="ffffffffffffffffffff">[0]!ffffffffffffffffffff</definedName>
    <definedName name="fg" localSheetId="6">'корректировка по ТП'!fg</definedName>
    <definedName name="fg">[0]!fg</definedName>
    <definedName name="fga">#N/A</definedName>
    <definedName name="fgfgf" localSheetId="6">'корректировка по ТП'!fgfgf</definedName>
    <definedName name="fgfgf">[0]!fgfgf</definedName>
    <definedName name="fgfgffffff" localSheetId="6">'корректировка по ТП'!fgfgffffff</definedName>
    <definedName name="fgfgffffff">[0]!fgfgffffff</definedName>
    <definedName name="fgfhghhhhhhhhhhh" localSheetId="6">'корректировка по ТП'!fgfhghhhhhhhhhhh</definedName>
    <definedName name="fgfhghhhhhhhhhhh">[0]!fgfhghhhhhhhhhhh</definedName>
    <definedName name="fgghfhghj" localSheetId="6" hidden="1">{#N/A,#N/A,TRUE,"Лист1";#N/A,#N/A,TRUE,"Лист2";#N/A,#N/A,TRUE,"Лист3"}</definedName>
    <definedName name="fgghfhghj" hidden="1">{#N/A,#N/A,TRUE,"Лист1";#N/A,#N/A,TRUE,"Лист2";#N/A,#N/A,TRUE,"Лист3"}</definedName>
    <definedName name="fggjhgjk" localSheetId="6">'корректировка по ТП'!fggjhgjk</definedName>
    <definedName name="fggjhgjk">[0]!fggjhgjk</definedName>
    <definedName name="fghgfh" localSheetId="6">'корректировка по ТП'!fghgfh</definedName>
    <definedName name="fghgfh">[0]!fghgfh</definedName>
    <definedName name="fghghjk" localSheetId="6" hidden="1">{#N/A,#N/A,TRUE,"Лист1";#N/A,#N/A,TRUE,"Лист2";#N/A,#N/A,TRUE,"Лист3"}</definedName>
    <definedName name="fghghjk" hidden="1">{#N/A,#N/A,TRUE,"Лист1";#N/A,#N/A,TRUE,"Лист2";#N/A,#N/A,TRUE,"Лист3"}</definedName>
    <definedName name="fghk" localSheetId="6">'корректировка по ТП'!fghk</definedName>
    <definedName name="fghk">[0]!fghk</definedName>
    <definedName name="fgjhfhgj" localSheetId="6">'корректировка по ТП'!fgjhfhgj</definedName>
    <definedName name="fgjhfhgj">[0]!fgjhfhgj</definedName>
    <definedName name="fgm" localSheetId="6">[4]!fgm</definedName>
    <definedName name="fgm">[4]!fgm</definedName>
    <definedName name="fhghgjh" localSheetId="6" hidden="1">{#N/A,#N/A,TRUE,"Лист1";#N/A,#N/A,TRUE,"Лист2";#N/A,#N/A,TRUE,"Лист3"}</definedName>
    <definedName name="fhghgjh" hidden="1">{#N/A,#N/A,TRUE,"Лист1";#N/A,#N/A,TRUE,"Лист2";#N/A,#N/A,TRUE,"Лист3"}</definedName>
    <definedName name="fhgjh" localSheetId="6">'корректировка по ТП'!fhgjh</definedName>
    <definedName name="fhgjh">[0]!fhgjh</definedName>
    <definedName name="fhrsiujt">#N/A</definedName>
    <definedName name="fil_2_16">#N/A</definedName>
    <definedName name="fil_2_18">#N/A</definedName>
    <definedName name="fil_2_19">#N/A</definedName>
    <definedName name="fil_2_22" localSheetId="6">'[23]16а Сводный анализ'!#REF!</definedName>
    <definedName name="fil_2_22" localSheetId="4">'[23]16а Сводный анализ'!#REF!</definedName>
    <definedName name="fil_2_22">'[23]16а Сводный анализ'!#REF!</definedName>
    <definedName name="fil_21" localSheetId="6">#REF!</definedName>
    <definedName name="fil_21" localSheetId="4">#REF!</definedName>
    <definedName name="fil_21">#REF!</definedName>
    <definedName name="fil_3_16">#N/A</definedName>
    <definedName name="fil_3_18">#N/A</definedName>
    <definedName name="fil_3_19">#N/A</definedName>
    <definedName name="fil_3_22" localSheetId="6">'[23]16а Сводный анализ'!#REF!</definedName>
    <definedName name="fil_3_22" localSheetId="4">'[23]16а Сводный анализ'!#REF!</definedName>
    <definedName name="fil_3_22">'[23]16а Сводный анализ'!#REF!</definedName>
    <definedName name="fil_4_16">#N/A</definedName>
    <definedName name="fil_4_18">#N/A</definedName>
    <definedName name="fil_4_19">#N/A</definedName>
    <definedName name="fil_4_22" localSheetId="6">'[23]16а Сводный анализ'!#REF!</definedName>
    <definedName name="fil_4_22" localSheetId="4">'[23]16а Сводный анализ'!#REF!</definedName>
    <definedName name="fil_4_22">'[23]16а Сводный анализ'!#REF!</definedName>
    <definedName name="fio_ruk" localSheetId="6">#REF!</definedName>
    <definedName name="fio_ruk" localSheetId="4">#REF!</definedName>
    <definedName name="fio_ruk">#REF!</definedName>
    <definedName name="FixTarifList">[15]Лист!$A$410</definedName>
    <definedName name="fiyttt">#N/A</definedName>
    <definedName name="FootnoteAnchor" localSheetId="4">#REF!</definedName>
    <definedName name="FootnoteAnchor">#REF!</definedName>
    <definedName name="FootnoteRange" localSheetId="4">#REF!</definedName>
    <definedName name="FootnoteRange">#REF!</definedName>
    <definedName name="Forex" localSheetId="4">#REF!</definedName>
    <definedName name="Forex">#REF!</definedName>
    <definedName name="ForIns" localSheetId="4">[25]Регионы!#REF!</definedName>
    <definedName name="ForIns">[25]Регионы!#REF!</definedName>
    <definedName name="form" localSheetId="6">#REF!</definedName>
    <definedName name="form" localSheetId="4">#REF!</definedName>
    <definedName name="form">#REF!</definedName>
    <definedName name="FORM3.1">[0]!FORM3.1</definedName>
    <definedName name="FORM3.1.2013">[0]!FORM3.1.2013</definedName>
    <definedName name="Format" localSheetId="6">#REF!</definedName>
    <definedName name="Format" localSheetId="4">#REF!</definedName>
    <definedName name="Format">#REF!</definedName>
    <definedName name="frtju" localSheetId="6">[4]!frtju</definedName>
    <definedName name="frtju">[4]!frtju</definedName>
    <definedName name="fsderswerwer" localSheetId="6">'корректировка по ТП'!fsderswerwer</definedName>
    <definedName name="fsderswerwer">[0]!fsderswerwer</definedName>
    <definedName name="ftfhtfhgft" localSheetId="6">'корректировка по ТП'!ftfhtfhgft</definedName>
    <definedName name="ftfhtfhgft">[0]!ftfhtfhgft</definedName>
    <definedName name="FUEL" localSheetId="6">#REF!</definedName>
    <definedName name="FUEL" localSheetId="4">#REF!</definedName>
    <definedName name="FUEL">#REF!</definedName>
    <definedName name="FUEL_ET" localSheetId="6">#REF!</definedName>
    <definedName name="FUEL_ET" localSheetId="4">#REF!</definedName>
    <definedName name="FUEL_ET">#REF!</definedName>
    <definedName name="FUELLIST" localSheetId="4">#REF!</definedName>
    <definedName name="FUELLIST">#REF!</definedName>
    <definedName name="FuelQnt">[15]Лист!$B$17</definedName>
    <definedName name="fx_rate" localSheetId="6">#REF!</definedName>
    <definedName name="fx_rate" localSheetId="4">#REF!</definedName>
    <definedName name="fx_rate">#REF!</definedName>
    <definedName name="FXRATES" localSheetId="6">#REF!</definedName>
    <definedName name="FXRATES" localSheetId="4">#REF!</definedName>
    <definedName name="FXRATES">#REF!</definedName>
    <definedName name="g" localSheetId="6">[12]Параметры!#REF!</definedName>
    <definedName name="g" localSheetId="4">[12]Параметры!#REF!</definedName>
    <definedName name="g">[12]Параметры!#REF!</definedName>
    <definedName name="gdgfgghj" localSheetId="6">'корректировка по ТП'!gdgfgghj</definedName>
    <definedName name="gdgfgghj">[0]!gdgfgghj</definedName>
    <definedName name="GES" localSheetId="6">#REF!</definedName>
    <definedName name="GES" localSheetId="4">#REF!</definedName>
    <definedName name="GES">#REF!</definedName>
    <definedName name="GES_DATA" localSheetId="6">#REF!</definedName>
    <definedName name="GES_DATA" localSheetId="4">#REF!</definedName>
    <definedName name="GES_DATA">#REF!</definedName>
    <definedName name="GES_LIST" localSheetId="4">#REF!</definedName>
    <definedName name="GES_LIST">#REF!</definedName>
    <definedName name="GES3_DATA" localSheetId="4">#REF!</definedName>
    <definedName name="GES3_DATA">#REF!</definedName>
    <definedName name="GESList">[15]Лист!$A$30</definedName>
    <definedName name="GESQnt">[15]Параметры!$B$6</definedName>
    <definedName name="gf" localSheetId="6">[4]!gf</definedName>
    <definedName name="gf">[4]!gf</definedName>
    <definedName name="gfbhty" localSheetId="6">'корректировка по ТП'!gfbhty</definedName>
    <definedName name="gfbhty">[0]!gfbhty</definedName>
    <definedName name="gfd" localSheetId="6">#REF!</definedName>
    <definedName name="gfd" localSheetId="4">#REF!</definedName>
    <definedName name="gfd">#REF!</definedName>
    <definedName name="gffffffffffffff" localSheetId="6" hidden="1">{#N/A,#N/A,TRUE,"Лист1";#N/A,#N/A,TRUE,"Лист2";#N/A,#N/A,TRUE,"Лист3"}</definedName>
    <definedName name="gffffffffffffff" hidden="1">{#N/A,#N/A,TRUE,"Лист1";#N/A,#N/A,TRUE,"Лист2";#N/A,#N/A,TRUE,"Лист3"}</definedName>
    <definedName name="gfg" localSheetId="6">'корректировка по ТП'!gfg</definedName>
    <definedName name="gfg">[0]!gfg</definedName>
    <definedName name="gfgfddddddddddd" localSheetId="6">'корректировка по ТП'!gfgfddddddddddd</definedName>
    <definedName name="gfgfddddddddddd">[0]!gfgfddddddddddd</definedName>
    <definedName name="gfgffdssssssssssssss" localSheetId="6" hidden="1">{#N/A,#N/A,TRUE,"Лист1";#N/A,#N/A,TRUE,"Лист2";#N/A,#N/A,TRUE,"Лист3"}</definedName>
    <definedName name="gfgffdssssssssssssss" hidden="1">{#N/A,#N/A,TRUE,"Лист1";#N/A,#N/A,TRUE,"Лист2";#N/A,#N/A,TRUE,"Лист3"}</definedName>
    <definedName name="gfgfffgh" localSheetId="6">'корректировка по ТП'!gfgfffgh</definedName>
    <definedName name="gfgfffgh">[0]!gfgfffgh</definedName>
    <definedName name="gfgfgfcccccccccccccccccccccc" localSheetId="6">'корректировка по ТП'!gfgfgfcccccccccccccccccccccc</definedName>
    <definedName name="gfgfgfcccccccccccccccccccccc">[0]!gfgfgfcccccccccccccccccccccc</definedName>
    <definedName name="gfgfgffffffffffffff" localSheetId="6">'корректировка по ТП'!gfgfgffffffffffffff</definedName>
    <definedName name="gfgfgffffffffffffff">[0]!gfgfgffffffffffffff</definedName>
    <definedName name="gfgfgfffffffffffffff" localSheetId="6">'корректировка по ТП'!gfgfgfffffffffffffff</definedName>
    <definedName name="gfgfgfffffffffffffff">[0]!gfgfgfffffffffffffff</definedName>
    <definedName name="gfgfgfh" localSheetId="6">'корректировка по ТП'!gfgfgfh</definedName>
    <definedName name="gfgfgfh">[0]!gfgfgfh</definedName>
    <definedName name="gfgfhgfhhhhhhhhhhhhhhhhh" localSheetId="6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fhggggggggggggggg" localSheetId="6">'корректировка по ТП'!gfhggggggggggggggg</definedName>
    <definedName name="gfhggggggggggggggg">[0]!gfhggggggggggggggg</definedName>
    <definedName name="gfhghgjk" localSheetId="6">'корректировка по ТП'!gfhghgjk</definedName>
    <definedName name="gfhghgjk">[0]!gfhghgjk</definedName>
    <definedName name="gfhgjh" localSheetId="6">'корректировка по ТП'!gfhgjh</definedName>
    <definedName name="gfhgjh">[0]!gfhgjh</definedName>
    <definedName name="gfj" localSheetId="6">[4]!gfj</definedName>
    <definedName name="gfj">[4]!gfj</definedName>
    <definedName name="gfjgf" localSheetId="6">[4]!gfjgf</definedName>
    <definedName name="gfjgf">[4]!gfjgf</definedName>
    <definedName name="gfjgfj" localSheetId="6">[4]!gfjgfj</definedName>
    <definedName name="gfjgfj">[4]!gfjgfj</definedName>
    <definedName name="gfjjgf" localSheetId="6">[4]!gfjjgf</definedName>
    <definedName name="gfjjgf">[4]!gfjjgf</definedName>
    <definedName name="gg" localSheetId="6">'корректировка по ТП'!gg</definedName>
    <definedName name="gg">[0]!gg</definedName>
    <definedName name="ggfffffffffffff" localSheetId="6">'корректировка по ТП'!ggfffffffffffff</definedName>
    <definedName name="ggfffffffffffff">[0]!ggfffffffffffff</definedName>
    <definedName name="ggg" localSheetId="6">'корректировка по ТП'!ggg</definedName>
    <definedName name="ggg">[0]!ggg</definedName>
    <definedName name="gggg" localSheetId="6">#REF!</definedName>
    <definedName name="gggg" localSheetId="4">#REF!</definedName>
    <definedName name="gggg">#REF!</definedName>
    <definedName name="gggggggggggg" localSheetId="6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localSheetId="6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 localSheetId="6">'корректировка по ТП'!gggggggggggggggggg</definedName>
    <definedName name="gggggggggggggggggg">[0]!gggggggggggggggggg</definedName>
    <definedName name="gggggggggggggggggggggggggggg" localSheetId="6">P1_T18.1?Data,P2_T18.1?Data</definedName>
    <definedName name="gggggggggggggggggggggggggggg" localSheetId="4">P1_T18.1?Data,P2_T18.1?Data</definedName>
    <definedName name="gggggggggggggggggggggggggggg">P1_T18.1?Data,P2_T18.1?Data</definedName>
    <definedName name="gghggggggggggg" localSheetId="6">'корректировка по ТП'!gghggggggggggg</definedName>
    <definedName name="gghggggggggggg">[0]!gghggggggggggg</definedName>
    <definedName name="gh" localSheetId="6">'корректировка по ТП'!gh</definedName>
    <definedName name="gh">[0]!gh</definedName>
    <definedName name="ghd" localSheetId="6">[4]!ghd</definedName>
    <definedName name="ghd">[4]!ghd</definedName>
    <definedName name="ghfffffffffffffff" localSheetId="6">'корректировка по ТП'!ghfffffffffffffff</definedName>
    <definedName name="ghfffffffffffffff">[0]!ghfffffffffffffff</definedName>
    <definedName name="ghfghd" localSheetId="6">[4]!ghfghd</definedName>
    <definedName name="ghfghd">[4]!ghfghd</definedName>
    <definedName name="ghfhfh" localSheetId="6">'корректировка по ТП'!ghfhfh</definedName>
    <definedName name="ghfhfh">[0]!ghfhfh</definedName>
    <definedName name="ghfs" localSheetId="6">[4]!ghfs</definedName>
    <definedName name="ghfs">[4]!ghfs</definedName>
    <definedName name="ghg" localSheetId="6" hidden="1">{#N/A,#N/A,FALSE,"Себестоимсть-97"}</definedName>
    <definedName name="ghg" hidden="1">{#N/A,#N/A,FALSE,"Себестоимсть-97"}</definedName>
    <definedName name="ghghf" localSheetId="6">'корректировка по ТП'!ghghf</definedName>
    <definedName name="ghghf">[0]!ghghf</definedName>
    <definedName name="ghghgy" localSheetId="6" hidden="1">{#N/A,#N/A,TRUE,"Лист1";#N/A,#N/A,TRUE,"Лист2";#N/A,#N/A,TRUE,"Лист3"}</definedName>
    <definedName name="ghghgy" hidden="1">{#N/A,#N/A,TRUE,"Лист1";#N/A,#N/A,TRUE,"Лист2";#N/A,#N/A,TRUE,"Лист3"}</definedName>
    <definedName name="ghgjgh" localSheetId="6">[4]!ghgjgh</definedName>
    <definedName name="ghgjgh">[4]!ghgjgh</definedName>
    <definedName name="ghgjgk" localSheetId="6">'корректировка по ТП'!ghgjgk</definedName>
    <definedName name="ghgjgk">[0]!ghgjgk</definedName>
    <definedName name="ghgjjjjjjjjjjjjjjjjjjjjjjjj" localSheetId="6">'корректировка по ТП'!ghgjjjjjjjjjjjjjjjjjjjjjjjj</definedName>
    <definedName name="ghgjjjjjjjjjjjjjjjjjjjjjjjj">[0]!ghgjjjjjjjjjjjjjjjjjjjjjjjj</definedName>
    <definedName name="ghhhjgh" localSheetId="6">'корректировка по ТП'!ghhhjgh</definedName>
    <definedName name="ghhhjgh">[0]!ghhhjgh</definedName>
    <definedName name="ghhjgygft" localSheetId="6">'корректировка по ТП'!ghhjgygft</definedName>
    <definedName name="ghhjgygft">[0]!ghhjgygft</definedName>
    <definedName name="ghhktyi" localSheetId="6">'корректировка по ТП'!ghhktyi</definedName>
    <definedName name="ghhktyi">[0]!ghhktyi</definedName>
    <definedName name="ghjg" localSheetId="6">[4]!ghjg</definedName>
    <definedName name="ghjg">[4]!ghjg</definedName>
    <definedName name="ghjghf" localSheetId="6">[4]!ghjghf</definedName>
    <definedName name="ghjghf">[4]!ghjghf</definedName>
    <definedName name="ghjghkjkkjl" localSheetId="6">'корректировка по ТП'!ghjghkjkkjl</definedName>
    <definedName name="ghjghkjkkjl">[0]!ghjghkjkkjl</definedName>
    <definedName name="ghjhfghdrgd" localSheetId="6">'корректировка по ТП'!ghjhfghdrgd</definedName>
    <definedName name="ghjhfghdrgd">[0]!ghjhfghdrgd</definedName>
    <definedName name="ghk" localSheetId="6">[4]!ghk</definedName>
    <definedName name="ghk">[4]!ghk</definedName>
    <definedName name="gj" localSheetId="6">[4]!gj</definedName>
    <definedName name="gj">[4]!gj</definedName>
    <definedName name="gjkj" localSheetId="6">[4]!gjkj</definedName>
    <definedName name="gjkj">[4]!gjkj</definedName>
    <definedName name="gjkl" localSheetId="6">[4]!gjkl</definedName>
    <definedName name="gjkl">[4]!gjkl</definedName>
    <definedName name="gk" localSheetId="6">[4]!gk</definedName>
    <definedName name="gk">[4]!gk</definedName>
    <definedName name="gkj" localSheetId="6">[4]!gkj</definedName>
    <definedName name="gkj">[4]!gkj</definedName>
    <definedName name="god" localSheetId="6">[26]Титульный!$F$10</definedName>
    <definedName name="god">[26]Титульный!$F$10</definedName>
    <definedName name="grdtrgcfg" localSheetId="6" hidden="1">{#N/A,#N/A,TRUE,"Лист1";#N/A,#N/A,TRUE,"Лист2";#N/A,#N/A,TRUE,"Лист3"}</definedName>
    <definedName name="grdtrgcfg" hidden="1">{#N/A,#N/A,TRUE,"Лист1";#N/A,#N/A,TRUE,"Лист2";#N/A,#N/A,TRUE,"Лист3"}</definedName>
    <definedName name="GRES" localSheetId="4">#REF!</definedName>
    <definedName name="GRES">#REF!</definedName>
    <definedName name="GRES_DATA" localSheetId="4">#REF!</definedName>
    <definedName name="GRES_DATA">#REF!</definedName>
    <definedName name="GRES_LIST" localSheetId="4">#REF!</definedName>
    <definedName name="GRES_LIST">#REF!</definedName>
    <definedName name="grety5e" localSheetId="6">'корректировка по ТП'!grety5e</definedName>
    <definedName name="grety5e">[0]!grety5e</definedName>
    <definedName name="gtty" localSheetId="6">#REF!,#REF!,#REF!,'корректировка по ТП'!P1_ESO_PROT</definedName>
    <definedName name="gtty" localSheetId="4">#REF!,#REF!,#REF!,'прил 5_СбытНадбавки (потери)'!P1_ESO_PROT</definedName>
    <definedName name="gtty">#REF!,#REF!,#REF!,P1_ESO_PROT</definedName>
    <definedName name="gtyt" localSheetId="6">'корректировка по ТП'!gtyt</definedName>
    <definedName name="gtyt">[0]!gtyt</definedName>
    <definedName name="gvnhdf" localSheetId="6">[4]!gvnhdf</definedName>
    <definedName name="gvnhdf">[4]!gvnhdf</definedName>
    <definedName name="gy" localSheetId="6">'корректировка по ТП'!gy</definedName>
    <definedName name="gy">[0]!gy</definedName>
    <definedName name="h" localSheetId="6">'корректировка по ТП'!h</definedName>
    <definedName name="h">[0]!h</definedName>
    <definedName name="H?Address" localSheetId="6">#REF!</definedName>
    <definedName name="H?Address" localSheetId="4">#REF!</definedName>
    <definedName name="H?Address">#REF!</definedName>
    <definedName name="H?Description" localSheetId="6">#REF!</definedName>
    <definedName name="H?Description" localSheetId="4">#REF!</definedName>
    <definedName name="H?Description">#REF!</definedName>
    <definedName name="H?EntityName" localSheetId="4">#REF!</definedName>
    <definedName name="H?EntityName">#REF!</definedName>
    <definedName name="H?Name" localSheetId="4">#REF!</definedName>
    <definedName name="H?Name">#REF!</definedName>
    <definedName name="H?OKATO" localSheetId="4">#REF!</definedName>
    <definedName name="H?OKATO">#REF!</definedName>
    <definedName name="H?OKFS" localSheetId="4">#REF!</definedName>
    <definedName name="H?OKFS">#REF!</definedName>
    <definedName name="H?OKOGU" localSheetId="4">#REF!</definedName>
    <definedName name="H?OKOGU">#REF!</definedName>
    <definedName name="H?OKONX" localSheetId="4">#REF!</definedName>
    <definedName name="H?OKONX">#REF!</definedName>
    <definedName name="H?OKOPF" localSheetId="4">#REF!</definedName>
    <definedName name="H?OKOPF">#REF!</definedName>
    <definedName name="H?OKPO" localSheetId="4">#REF!</definedName>
    <definedName name="H?OKPO">#REF!</definedName>
    <definedName name="H?OKVD" localSheetId="4">#REF!</definedName>
    <definedName name="H?OKVD">#REF!</definedName>
    <definedName name="H?Period" localSheetId="4">#REF!</definedName>
    <definedName name="H?Period">#REF!</definedName>
    <definedName name="H?Table" localSheetId="4">#REF!</definedName>
    <definedName name="H?Table">#REF!</definedName>
    <definedName name="H?Title" localSheetId="4">#REF!</definedName>
    <definedName name="H?Title">#REF!</definedName>
    <definedName name="Helper_Котельные">[27]Справочники!$A$9:$A$12</definedName>
    <definedName name="Helper_ТЭС">[27]Справочники!$A$2:$A$5</definedName>
    <definedName name="Helper_ТЭС_Котельные">[28]Справочники!$A$2:$A$4,[28]Справочники!$A$16:$A$18</definedName>
    <definedName name="Helper_ФОРЭМ">[27]Справочники!$A$30:$A$35</definedName>
    <definedName name="hf" localSheetId="6">[4]!hf</definedName>
    <definedName name="hf">[4]!hf</definedName>
    <definedName name="hfhf" localSheetId="6">[4]!hfhf</definedName>
    <definedName name="hfhf">[4]!hfhf</definedName>
    <definedName name="hfk" localSheetId="6">[4]!hfk</definedName>
    <definedName name="hfk">[4]!hfk</definedName>
    <definedName name="hfkf" localSheetId="6">[4]!hfkf</definedName>
    <definedName name="hfkf">[4]!hfkf</definedName>
    <definedName name="hfkfh" localSheetId="6">[4]!hfkfh</definedName>
    <definedName name="hfkfh">[4]!hfkfh</definedName>
    <definedName name="hfte" localSheetId="6">'корректировка по ТП'!hfte</definedName>
    <definedName name="hfte">[0]!hfte</definedName>
    <definedName name="hgffgddfd" localSheetId="6" hidden="1">{#N/A,#N/A,TRUE,"Лист1";#N/A,#N/A,TRUE,"Лист2";#N/A,#N/A,TRUE,"Лист3"}</definedName>
    <definedName name="hgffgddfd" hidden="1">{#N/A,#N/A,TRUE,"Лист1";#N/A,#N/A,TRUE,"Лист2";#N/A,#N/A,TRUE,"Лист3"}</definedName>
    <definedName name="hgfgddddddddddddd" localSheetId="6">'корректировка по ТП'!hgfgddddddddddddd</definedName>
    <definedName name="hgfgddddddddddddd">[0]!hgfgddddddddddddd</definedName>
    <definedName name="hgfty" localSheetId="6">'корректировка по ТП'!hgfty</definedName>
    <definedName name="hgfty">[0]!hgfty</definedName>
    <definedName name="hgfvhgffdgfdsdass" localSheetId="6">'корректировка по ТП'!hgfvhgffdgfdsdass</definedName>
    <definedName name="hgfvhgffdgfdsdass">[0]!hgfvhgffdgfdsdass</definedName>
    <definedName name="hggg" localSheetId="6">'корректировка по ТП'!hggg</definedName>
    <definedName name="hggg">[0]!hggg</definedName>
    <definedName name="hghf" localSheetId="6">'корректировка по ТП'!hghf</definedName>
    <definedName name="hghf">[0]!hghf</definedName>
    <definedName name="hghffgereeeeeeeeeeeeee" localSheetId="6">'корректировка по ТП'!hghffgereeeeeeeeeeeeee</definedName>
    <definedName name="hghffgereeeeeeeeeeeeee">[0]!hghffgereeeeeeeeeeeeee</definedName>
    <definedName name="hghfgd" localSheetId="6">'корректировка по ТП'!hghfgd</definedName>
    <definedName name="hghfgd">[0]!hghfgd</definedName>
    <definedName name="hghgfdddddddddddd" localSheetId="6">'корректировка по ТП'!hghgfdddddddddddd</definedName>
    <definedName name="hghgfdddddddddddd">[0]!hghgfdddddddddddd</definedName>
    <definedName name="hghgff" localSheetId="6">'корректировка по ТП'!hghgff</definedName>
    <definedName name="hghgff">[0]!hghgff</definedName>
    <definedName name="hghgfhgfgd" localSheetId="6">'корректировка по ТП'!hghgfhgfgd</definedName>
    <definedName name="hghgfhgfgd">[0]!hghgfhgfgd</definedName>
    <definedName name="hghggggggggggggggg" localSheetId="6">'корректировка по ТП'!hghggggggggggggggg</definedName>
    <definedName name="hghggggggggggggggg">[0]!hghggggggggggggggg</definedName>
    <definedName name="hghgggggggggggggggg" localSheetId="6">'корректировка по ТП'!hghgggggggggggggggg</definedName>
    <definedName name="hghgggggggggggggggg">[0]!hghgggggggggggggggg</definedName>
    <definedName name="hghgh" localSheetId="6">'корректировка по ТП'!hghgh</definedName>
    <definedName name="hghgh">[0]!hghgh</definedName>
    <definedName name="hghghff" localSheetId="6">'корректировка по ТП'!hghghff</definedName>
    <definedName name="hghghff">[0]!hghghff</definedName>
    <definedName name="hghgy" localSheetId="6">'корректировка по ТП'!hghgy</definedName>
    <definedName name="hghgy">[0]!hghgy</definedName>
    <definedName name="hghjjjjjjjjjjjjjjjjjjjjjjjj" localSheetId="6">'корректировка по ТП'!hghjjjjjjjjjjjjjjjjjjjjjjjj</definedName>
    <definedName name="hghjjjjjjjjjjjjjjjjjjjjjjjj">[0]!hghjjjjjjjjjjjjjjjjjjjjjjjj</definedName>
    <definedName name="hgjggjhk" localSheetId="6">'корректировка по ТП'!hgjggjhk</definedName>
    <definedName name="hgjggjhk">[0]!hgjggjhk</definedName>
    <definedName name="hgjhgj" localSheetId="6">'корректировка по ТП'!hgjhgj</definedName>
    <definedName name="hgjhgj">[0]!hgjhgj</definedName>
    <definedName name="hgjj" localSheetId="6">'корректировка по ТП'!hgjj</definedName>
    <definedName name="hgjj">[0]!hgjj</definedName>
    <definedName name="hgjjjjjjjjjjjjjjjjjjjjj" localSheetId="6">'корректировка по ТП'!hgjjjjjjjjjjjjjjjjjjjjj</definedName>
    <definedName name="hgjjjjjjjjjjjjjjjjjjjjj">[0]!hgjjjjjjjjjjjjjjjjjjjjj</definedName>
    <definedName name="hgkgjh" localSheetId="6">'корректировка по ТП'!hgkgjh</definedName>
    <definedName name="hgkgjh">[0]!hgkgjh</definedName>
    <definedName name="hgyjyjghgjyjjj" localSheetId="6">'корректировка по ТП'!hgyjyjghgjyjjj</definedName>
    <definedName name="hgyjyjghgjyjjj">[0]!hgyjyjghgjyjjj</definedName>
    <definedName name="hh" localSheetId="6">'корректировка по ТП'!hh</definedName>
    <definedName name="hh">[0]!hh</definedName>
    <definedName name="hhghdffff" localSheetId="6">'корректировка по ТП'!hhghdffff</definedName>
    <definedName name="hhghdffff">[0]!hhghdffff</definedName>
    <definedName name="hhghfrte" localSheetId="6">'корректировка по ТП'!hhghfrte</definedName>
    <definedName name="hhghfrte">[0]!hhghfrte</definedName>
    <definedName name="hhh" localSheetId="6">'корректировка по ТП'!hhh</definedName>
    <definedName name="hhh">[0]!hhh</definedName>
    <definedName name="hhhhhhhhhhhh" localSheetId="6">'корректировка по ТП'!hhhhhhhhhhhh</definedName>
    <definedName name="hhhhhhhhhhhh">[0]!hhhhhhhhhhhh</definedName>
    <definedName name="hhhhhhhhhhhhhhhhhhhhhhhhhhhhhhhhhhhhhhhhhhhhhhhhhhhhhhhhhhhhhh" localSheetId="6">[20]!hhhhhhhhhhhhhhhhhhhhhhhhhhhhhhhhhhhhhhhhhhhhhhhhhhhhhhhhhhhhhh</definedName>
    <definedName name="hhhhhhhhhhhhhhhhhhhhhhhhhhhhhhhhhhhhhhhhhhhhhhhhhhhhhhhhhhhhhh" localSheetId="4">[20]!hhhhhhhhhhhhhhhhhhhhhhhhhhhhhhhhhhhhhhhhhhhhhhhhhhhhhhhhhhhhhh</definedName>
    <definedName name="hhhhhhhhhhhhhhhhhhhhhhhhhhhhhhhhhhhhhhhhhhhhhhhhhhhhhhhhhhhhhh">[20]!hhhhhhhhhhhhhhhhhhhhhhhhhhhhhhhhhhhhhhhhhhhhhhhhhhhhhhhhhhhhhh</definedName>
    <definedName name="hhhhhthhhhthhth" localSheetId="6" hidden="1">{#N/A,#N/A,TRUE,"Лист1";#N/A,#N/A,TRUE,"Лист2";#N/A,#N/A,TRUE,"Лист3"}</definedName>
    <definedName name="hhhhhthhhhthhth" hidden="1">{#N/A,#N/A,TRUE,"Лист1";#N/A,#N/A,TRUE,"Лист2";#N/A,#N/A,TRUE,"Лист3"}</definedName>
    <definedName name="hhtgyghgy" localSheetId="6">'корректировка по ТП'!hhtgyghgy</definedName>
    <definedName name="hhtgyghgy">[0]!hhtgyghgy</definedName>
    <definedName name="hhy" localSheetId="6">'корректировка по ТП'!hhy</definedName>
    <definedName name="hhy">[0]!hhy</definedName>
    <definedName name="Hidden" localSheetId="6">#REF!</definedName>
    <definedName name="Hidden" localSheetId="4">#REF!</definedName>
    <definedName name="Hidden">#REF!</definedName>
    <definedName name="Hidden2" localSheetId="6">#REF!</definedName>
    <definedName name="Hidden2" localSheetId="4">#REF!</definedName>
    <definedName name="Hidden2">#REF!</definedName>
    <definedName name="Hidden3" localSheetId="4">#REF!</definedName>
    <definedName name="Hidden3">#REF!</definedName>
    <definedName name="Hidden4" localSheetId="4">#REF!</definedName>
    <definedName name="Hidden4">#REF!</definedName>
    <definedName name="Hidden5" localSheetId="4">#REF!</definedName>
    <definedName name="Hidden5">#REF!</definedName>
    <definedName name="hj">#N/A</definedName>
    <definedName name="hjghhgf" localSheetId="6">'корректировка по ТП'!hjghhgf</definedName>
    <definedName name="hjghhgf">[0]!hjghhgf</definedName>
    <definedName name="hjghjgf" localSheetId="6">'корректировка по ТП'!hjghjgf</definedName>
    <definedName name="hjghjgf">[0]!hjghjgf</definedName>
    <definedName name="hjhjgfdfs" localSheetId="6">'корректировка по ТП'!hjhjgfdfs</definedName>
    <definedName name="hjhjgfdfs">[0]!hjhjgfdfs</definedName>
    <definedName name="hjhjhghgfg" localSheetId="6">'корректировка по ТП'!hjhjhghgfg</definedName>
    <definedName name="hjhjhghgfg">[0]!hjhjhghgfg</definedName>
    <definedName name="hjjgjgd" localSheetId="6">'корректировка по ТП'!hjjgjgd</definedName>
    <definedName name="hjjgjgd">[0]!hjjgjgd</definedName>
    <definedName name="hjjhjhgfgffds" localSheetId="6">'корректировка по ТП'!hjjhjhgfgffds</definedName>
    <definedName name="hjjhjhgfgffds">[0]!hjjhjhgfgffds</definedName>
    <definedName name="hk">#N/A</definedName>
    <definedName name="HLN1LE" localSheetId="6">#REF!</definedName>
    <definedName name="HLN1LE" localSheetId="4">#REF!</definedName>
    <definedName name="HLN1LE">#REF!</definedName>
    <definedName name="hola" localSheetId="6">{0.1;0;0.382758620689655;0;0;0;0.258620689655172;0;0.258620689655172}</definedName>
    <definedName name="hola">{0.1;0;0.382758620689655;0;0;0;0.258620689655172;0;0.258620689655172}</definedName>
    <definedName name="hvhgfhgdfgd" localSheetId="6">'корректировка по ТП'!hvhgfhgdfgd</definedName>
    <definedName name="hvhgfhgdfgd">[0]!hvhgfhgdfgd</definedName>
    <definedName name="hvjfjghfyufuyg" localSheetId="6">'корректировка по ТП'!hvjfjghfyufuyg</definedName>
    <definedName name="hvjfjghfyufuyg">[0]!hvjfjghfyufuyg</definedName>
    <definedName name="hyghggggggggggggggg" localSheetId="6" hidden="1">{#N/A,#N/A,TRUE,"Лист1";#N/A,#N/A,TRUE,"Лист2";#N/A,#N/A,TRUE,"Лист3"}</definedName>
    <definedName name="hyghggggggggggggggg" hidden="1">{#N/A,#N/A,TRUE,"Лист1";#N/A,#N/A,TRUE,"Лист2";#N/A,#N/A,TRUE,"Лист3"}</definedName>
    <definedName name="hвн" localSheetId="6">'[29]1.6'!#REF!</definedName>
    <definedName name="hвн" localSheetId="4">'[29]1.6'!#REF!</definedName>
    <definedName name="hвн">'[29]1.6'!#REF!</definedName>
    <definedName name="hнн" localSheetId="6">'[29]1.6'!#REF!</definedName>
    <definedName name="hнн" localSheetId="4">'[29]1.6'!#REF!</definedName>
    <definedName name="hнн">'[29]1.6'!#REF!</definedName>
    <definedName name="hсети" localSheetId="6">'[29]1.6'!#REF!</definedName>
    <definedName name="hсети" localSheetId="4">'[29]1.6'!#REF!</definedName>
    <definedName name="hсети">'[29]1.6'!#REF!</definedName>
    <definedName name="hсн" localSheetId="6">'[29]1.6'!#REF!</definedName>
    <definedName name="hсн" localSheetId="4">'[29]1.6'!#REF!</definedName>
    <definedName name="hсн">'[29]1.6'!#REF!</definedName>
    <definedName name="IBC" localSheetId="6">#REF!</definedName>
    <definedName name="IBC" localSheetId="4">#REF!</definedName>
    <definedName name="IBC">#REF!</definedName>
    <definedName name="ii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îî" localSheetId="6">'корректировка по ТП'!îî</definedName>
    <definedName name="îî">[0]!îî</definedName>
    <definedName name="iiiiii">#N/A</definedName>
    <definedName name="iijjjjjjjjjjjjj" localSheetId="6">'корректировка по ТП'!iijjjjjjjjjjjjj</definedName>
    <definedName name="iijjjjjjjjjjjjj">[0]!iijjjjjjjjjjjjj</definedName>
    <definedName name="ijhukjhjkhj" localSheetId="6">'корректировка по ТП'!ijhukjhjkhj</definedName>
    <definedName name="ijhukjhjkhj">[0]!ijhukjhjkhj</definedName>
    <definedName name="IL" localSheetId="6">'корректировка по ТП'!IL</definedName>
    <definedName name="IL">[0]!IL</definedName>
    <definedName name="ILI" localSheetId="6">'корректировка по ТП'!ILI</definedName>
    <definedName name="ILI">[0]!ILI</definedName>
    <definedName name="ILILI" localSheetId="6">'корректировка по ТП'!ILILI</definedName>
    <definedName name="ILILI">[0]!ILILI</definedName>
    <definedName name="ILILIL" localSheetId="6">'корректировка по ТП'!ILILIL</definedName>
    <definedName name="ILILIL">[0]!ILILIL</definedName>
    <definedName name="ILILILIL" localSheetId="6">'корректировка по ТП'!ILILILIL</definedName>
    <definedName name="ILILILIL">[0]!ILILILIL</definedName>
    <definedName name="ILIUL" localSheetId="6">'корректировка по ТП'!ILIUL</definedName>
    <definedName name="ILIUL">[0]!ILIUL</definedName>
    <definedName name="ILIULIL" localSheetId="6">'корректировка по ТП'!ILIULIL</definedName>
    <definedName name="ILIULIL">[0]!ILIULIL</definedName>
    <definedName name="ILLIL" localSheetId="6">'корректировка по ТП'!ILLIL</definedName>
    <definedName name="ILLIL">[0]!ILLIL</definedName>
    <definedName name="ILUILIL" localSheetId="6">'корректировка по ТП'!ILUILIL</definedName>
    <definedName name="ILUILIL">[0]!ILUILIL</definedName>
    <definedName name="ILYKLK" localSheetId="6">'корректировка по ТП'!ILYKLK</definedName>
    <definedName name="ILYKLK">[0]!ILYKLK</definedName>
    <definedName name="imuuybrd" localSheetId="6">'корректировка по ТП'!imuuybrd</definedName>
    <definedName name="imuuybrd">[0]!imuuybrd</definedName>
    <definedName name="ind_tarif_159" localSheetId="6">#REF!</definedName>
    <definedName name="ind_tarif_159" localSheetId="4">#REF!</definedName>
    <definedName name="ind_tarif_159">#REF!</definedName>
    <definedName name="ind_tarif_160" localSheetId="6">#REF!</definedName>
    <definedName name="ind_tarif_160" localSheetId="4">#REF!</definedName>
    <definedName name="ind_tarif_160">#REF!</definedName>
    <definedName name="ind_tarif_161" localSheetId="4">#REF!</definedName>
    <definedName name="ind_tarif_161">#REF!</definedName>
    <definedName name="ind_tarif_163" localSheetId="4">#REF!</definedName>
    <definedName name="ind_tarif_163">#REF!</definedName>
    <definedName name="ind_tarif_164" localSheetId="4">#REF!</definedName>
    <definedName name="ind_tarif_164">#REF!</definedName>
    <definedName name="index_124" localSheetId="4">#REF!</definedName>
    <definedName name="index_124">#REF!</definedName>
    <definedName name="index_125" localSheetId="4">#REF!</definedName>
    <definedName name="index_125">#REF!</definedName>
    <definedName name="index_126" localSheetId="4">#REF!</definedName>
    <definedName name="index_126">#REF!</definedName>
    <definedName name="index_127" localSheetId="4">#REF!</definedName>
    <definedName name="index_127">#REF!</definedName>
    <definedName name="index_128" localSheetId="4">#REF!</definedName>
    <definedName name="index_128">#REF!</definedName>
    <definedName name="index_129" localSheetId="4">#REF!</definedName>
    <definedName name="index_129">#REF!</definedName>
    <definedName name="index_130" localSheetId="4">#REF!</definedName>
    <definedName name="index_130">#REF!</definedName>
    <definedName name="index_131" localSheetId="4">#REF!</definedName>
    <definedName name="index_131">#REF!</definedName>
    <definedName name="index_132" localSheetId="4">#REF!</definedName>
    <definedName name="index_132">#REF!</definedName>
    <definedName name="index_133" localSheetId="4">#REF!</definedName>
    <definedName name="index_133">#REF!</definedName>
    <definedName name="index_134" localSheetId="4">#REF!</definedName>
    <definedName name="index_134">#REF!</definedName>
    <definedName name="index_135" localSheetId="4">#REF!</definedName>
    <definedName name="index_135">#REF!</definedName>
    <definedName name="index_136" localSheetId="4">#REF!</definedName>
    <definedName name="index_136">#REF!</definedName>
    <definedName name="index_137" localSheetId="4">#REF!</definedName>
    <definedName name="index_137">#REF!</definedName>
    <definedName name="index_138" localSheetId="4">#REF!</definedName>
    <definedName name="index_138">#REF!</definedName>
    <definedName name="index_139" localSheetId="4">#REF!</definedName>
    <definedName name="index_139">#REF!</definedName>
    <definedName name="index_140" localSheetId="4">#REF!</definedName>
    <definedName name="index_140">#REF!</definedName>
    <definedName name="index_141" localSheetId="4">#REF!</definedName>
    <definedName name="index_141">#REF!</definedName>
    <definedName name="index_142" localSheetId="4">#REF!</definedName>
    <definedName name="index_142">#REF!</definedName>
    <definedName name="index_143" localSheetId="4">#REF!</definedName>
    <definedName name="index_143">#REF!</definedName>
    <definedName name="index_144" localSheetId="4">#REF!</definedName>
    <definedName name="index_144">#REF!</definedName>
    <definedName name="index_145" localSheetId="4">#REF!</definedName>
    <definedName name="index_145">#REF!</definedName>
    <definedName name="index_146" localSheetId="4">#REF!</definedName>
    <definedName name="index_146">#REF!</definedName>
    <definedName name="index_147" localSheetId="4">#REF!</definedName>
    <definedName name="index_147">#REF!</definedName>
    <definedName name="index_148" localSheetId="4">#REF!</definedName>
    <definedName name="index_148">#REF!</definedName>
    <definedName name="index_149" localSheetId="4">#REF!</definedName>
    <definedName name="index_149">#REF!</definedName>
    <definedName name="index_150" localSheetId="4">#REF!</definedName>
    <definedName name="index_150">#REF!</definedName>
    <definedName name="index_151" localSheetId="4">#REF!</definedName>
    <definedName name="index_151">#REF!</definedName>
    <definedName name="index_152" localSheetId="4">#REF!</definedName>
    <definedName name="index_152">#REF!</definedName>
    <definedName name="index_153" localSheetId="4">#REF!</definedName>
    <definedName name="index_153">#REF!</definedName>
    <definedName name="index_154" localSheetId="4">#REF!</definedName>
    <definedName name="index_154">#REF!</definedName>
    <definedName name="index_155" localSheetId="4">#REF!</definedName>
    <definedName name="index_155">#REF!</definedName>
    <definedName name="index_156" localSheetId="4">#REF!</definedName>
    <definedName name="index_156">#REF!</definedName>
    <definedName name="index_157" localSheetId="4">#REF!</definedName>
    <definedName name="index_157">#REF!</definedName>
    <definedName name="index_158" localSheetId="4">#REF!</definedName>
    <definedName name="index_158">#REF!</definedName>
    <definedName name="index_159" localSheetId="4">#REF!</definedName>
    <definedName name="index_159">#REF!</definedName>
    <definedName name="index_160" localSheetId="4">#REF!</definedName>
    <definedName name="index_160">#REF!</definedName>
    <definedName name="index_161" localSheetId="4">#REF!</definedName>
    <definedName name="index_161">#REF!</definedName>
    <definedName name="index_162" localSheetId="4">#REF!</definedName>
    <definedName name="index_162">#REF!</definedName>
    <definedName name="index_163" localSheetId="4">#REF!</definedName>
    <definedName name="index_163">#REF!</definedName>
    <definedName name="index_164" localSheetId="4">#REF!</definedName>
    <definedName name="index_164">#REF!</definedName>
    <definedName name="index_165" localSheetId="4">#REF!</definedName>
    <definedName name="index_165">#REF!</definedName>
    <definedName name="index_166" localSheetId="4">#REF!</definedName>
    <definedName name="index_166">#REF!</definedName>
    <definedName name="index_167" localSheetId="4">#REF!</definedName>
    <definedName name="index_167">#REF!</definedName>
    <definedName name="index_168" localSheetId="4">#REF!</definedName>
    <definedName name="index_168">#REF!</definedName>
    <definedName name="index_169" localSheetId="4">#REF!</definedName>
    <definedName name="index_169">#REF!</definedName>
    <definedName name="index_170" localSheetId="4">#REF!</definedName>
    <definedName name="index_170">#REF!</definedName>
    <definedName name="index_171" localSheetId="4">#REF!</definedName>
    <definedName name="index_171">#REF!</definedName>
    <definedName name="index_172" localSheetId="4">#REF!</definedName>
    <definedName name="index_172">#REF!</definedName>
    <definedName name="index_173" localSheetId="4">#REF!</definedName>
    <definedName name="index_173">#REF!</definedName>
    <definedName name="index_174" localSheetId="4">#REF!</definedName>
    <definedName name="index_174">#REF!</definedName>
    <definedName name="index_175" localSheetId="4">#REF!</definedName>
    <definedName name="index_175">#REF!</definedName>
    <definedName name="index_176" localSheetId="4">#REF!</definedName>
    <definedName name="index_176">#REF!</definedName>
    <definedName name="index_177" localSheetId="4">#REF!</definedName>
    <definedName name="index_177">#REF!</definedName>
    <definedName name="index_178" localSheetId="4">#REF!</definedName>
    <definedName name="index_178">#REF!</definedName>
    <definedName name="index_179" localSheetId="4">#REF!</definedName>
    <definedName name="index_179">#REF!</definedName>
    <definedName name="index_180" localSheetId="4">#REF!</definedName>
    <definedName name="index_180">#REF!</definedName>
    <definedName name="index_181" localSheetId="4">#REF!</definedName>
    <definedName name="index_181">#REF!</definedName>
    <definedName name="index_182" localSheetId="4">#REF!</definedName>
    <definedName name="index_182">#REF!</definedName>
    <definedName name="index_183" localSheetId="4">#REF!</definedName>
    <definedName name="index_183">#REF!</definedName>
    <definedName name="index_184" localSheetId="4">#REF!</definedName>
    <definedName name="index_184">#REF!</definedName>
    <definedName name="index_185" localSheetId="4">#REF!</definedName>
    <definedName name="index_185">#REF!</definedName>
    <definedName name="index_186" localSheetId="4">#REF!</definedName>
    <definedName name="index_186">#REF!</definedName>
    <definedName name="index_187" localSheetId="4">#REF!</definedName>
    <definedName name="index_187">#REF!</definedName>
    <definedName name="index_188" localSheetId="4">#REF!</definedName>
    <definedName name="index_188">#REF!</definedName>
    <definedName name="index_189" localSheetId="4">#REF!</definedName>
    <definedName name="index_189">#REF!</definedName>
    <definedName name="index_190" localSheetId="4">#REF!</definedName>
    <definedName name="index_190">#REF!</definedName>
    <definedName name="index_191" localSheetId="4">#REF!</definedName>
    <definedName name="index_191">#REF!</definedName>
    <definedName name="index_192" localSheetId="4">#REF!</definedName>
    <definedName name="index_192">#REF!</definedName>
    <definedName name="index_193" localSheetId="4">#REF!</definedName>
    <definedName name="index_193">#REF!</definedName>
    <definedName name="index_194" localSheetId="4">#REF!</definedName>
    <definedName name="index_194">#REF!</definedName>
    <definedName name="index_195" localSheetId="4">#REF!</definedName>
    <definedName name="index_195">#REF!</definedName>
    <definedName name="index_196" localSheetId="4">#REF!</definedName>
    <definedName name="index_196">#REF!</definedName>
    <definedName name="index_197" localSheetId="4">#REF!</definedName>
    <definedName name="index_197">#REF!</definedName>
    <definedName name="index_198" localSheetId="4">#REF!</definedName>
    <definedName name="index_198">#REF!</definedName>
    <definedName name="index_199" localSheetId="4">#REF!</definedName>
    <definedName name="index_199">#REF!</definedName>
    <definedName name="index_200" localSheetId="4">#REF!</definedName>
    <definedName name="index_200">#REF!</definedName>
    <definedName name="index_201" localSheetId="4">#REF!</definedName>
    <definedName name="index_201">#REF!</definedName>
    <definedName name="index_202" localSheetId="4">#REF!</definedName>
    <definedName name="index_202">#REF!</definedName>
    <definedName name="index_203" localSheetId="4">#REF!</definedName>
    <definedName name="index_203">#REF!</definedName>
    <definedName name="index_204" localSheetId="4">#REF!</definedName>
    <definedName name="index_204">#REF!</definedName>
    <definedName name="index_205" localSheetId="4">#REF!</definedName>
    <definedName name="index_205">#REF!</definedName>
    <definedName name="index_206" localSheetId="4">#REF!</definedName>
    <definedName name="index_206">#REF!</definedName>
    <definedName name="index_207" localSheetId="4">#REF!</definedName>
    <definedName name="index_207">#REF!</definedName>
    <definedName name="index_208" localSheetId="4">#REF!</definedName>
    <definedName name="index_208">#REF!</definedName>
    <definedName name="index_209" localSheetId="4">#REF!</definedName>
    <definedName name="index_209">#REF!</definedName>
    <definedName name="index_210" localSheetId="4">#REF!</definedName>
    <definedName name="index_210">#REF!</definedName>
    <definedName name="index_211" localSheetId="4">#REF!</definedName>
    <definedName name="index_211">#REF!</definedName>
    <definedName name="index_212" localSheetId="4">#REF!</definedName>
    <definedName name="index_212">#REF!</definedName>
    <definedName name="index_213" localSheetId="4">#REF!</definedName>
    <definedName name="index_213">#REF!</definedName>
    <definedName name="index_214" localSheetId="4">#REF!</definedName>
    <definedName name="index_214">#REF!</definedName>
    <definedName name="index_215" localSheetId="4">#REF!</definedName>
    <definedName name="index_215">#REF!</definedName>
    <definedName name="index_216" localSheetId="4">#REF!</definedName>
    <definedName name="index_216">#REF!</definedName>
    <definedName name="index_217" localSheetId="4">#REF!</definedName>
    <definedName name="index_217">#REF!</definedName>
    <definedName name="index_218" localSheetId="4">#REF!</definedName>
    <definedName name="index_218">#REF!</definedName>
    <definedName name="index_219" localSheetId="4">#REF!</definedName>
    <definedName name="index_219">#REF!</definedName>
    <definedName name="index_220" localSheetId="4">#REF!</definedName>
    <definedName name="index_220">#REF!</definedName>
    <definedName name="index_221" localSheetId="4">#REF!</definedName>
    <definedName name="index_221">#REF!</definedName>
    <definedName name="index_222" localSheetId="4">#REF!</definedName>
    <definedName name="index_222">#REF!</definedName>
    <definedName name="index_223" localSheetId="4">#REF!</definedName>
    <definedName name="index_223">#REF!</definedName>
    <definedName name="index_224" localSheetId="4">#REF!</definedName>
    <definedName name="index_224">#REF!</definedName>
    <definedName name="index_225" localSheetId="4">#REF!</definedName>
    <definedName name="index_225">#REF!</definedName>
    <definedName name="index_226" localSheetId="4">#REF!</definedName>
    <definedName name="index_226">#REF!</definedName>
    <definedName name="index_227" localSheetId="4">#REF!</definedName>
    <definedName name="index_227">#REF!</definedName>
    <definedName name="index_228" localSheetId="4">#REF!</definedName>
    <definedName name="index_228">#REF!</definedName>
    <definedName name="index_229" localSheetId="4">#REF!</definedName>
    <definedName name="index_229">#REF!</definedName>
    <definedName name="index_230" localSheetId="4">#REF!</definedName>
    <definedName name="index_230">#REF!</definedName>
    <definedName name="index_231" localSheetId="4">#REF!</definedName>
    <definedName name="index_231">#REF!</definedName>
    <definedName name="index_232" localSheetId="4">#REF!</definedName>
    <definedName name="index_232">#REF!</definedName>
    <definedName name="index_233" localSheetId="4">#REF!</definedName>
    <definedName name="index_233">#REF!</definedName>
    <definedName name="index_234" localSheetId="4">#REF!</definedName>
    <definedName name="index_234">#REF!</definedName>
    <definedName name="index_235" localSheetId="4">#REF!</definedName>
    <definedName name="index_235">#REF!</definedName>
    <definedName name="index_236" localSheetId="4">#REF!</definedName>
    <definedName name="index_236">#REF!</definedName>
    <definedName name="index_237" localSheetId="4">#REF!</definedName>
    <definedName name="index_237">#REF!</definedName>
    <definedName name="index_238" localSheetId="4">#REF!</definedName>
    <definedName name="index_238">#REF!</definedName>
    <definedName name="index_239" localSheetId="4">#REF!</definedName>
    <definedName name="index_239">#REF!</definedName>
    <definedName name="index_240" localSheetId="4">#REF!</definedName>
    <definedName name="index_240">#REF!</definedName>
    <definedName name="index_241" localSheetId="4">#REF!</definedName>
    <definedName name="index_241">#REF!</definedName>
    <definedName name="index_242" localSheetId="4">#REF!</definedName>
    <definedName name="index_242">#REF!</definedName>
    <definedName name="index_243" localSheetId="4">#REF!</definedName>
    <definedName name="index_243">#REF!</definedName>
    <definedName name="index_244" localSheetId="4">#REF!</definedName>
    <definedName name="index_244">#REF!</definedName>
    <definedName name="index_245" localSheetId="4">#REF!</definedName>
    <definedName name="index_245">#REF!</definedName>
    <definedName name="index_246" localSheetId="4">#REF!</definedName>
    <definedName name="index_246">#REF!</definedName>
    <definedName name="index_247" localSheetId="4">#REF!</definedName>
    <definedName name="index_247">#REF!</definedName>
    <definedName name="index_248" localSheetId="4">#REF!</definedName>
    <definedName name="index_248">#REF!</definedName>
    <definedName name="index_249" localSheetId="4">#REF!</definedName>
    <definedName name="index_249">#REF!</definedName>
    <definedName name="index_250" localSheetId="4">#REF!</definedName>
    <definedName name="index_250">#REF!</definedName>
    <definedName name="index_251" localSheetId="4">#REF!</definedName>
    <definedName name="index_251">#REF!</definedName>
    <definedName name="index_252" localSheetId="4">#REF!</definedName>
    <definedName name="index_252">#REF!</definedName>
    <definedName name="index_253" localSheetId="4">#REF!</definedName>
    <definedName name="index_253">#REF!</definedName>
    <definedName name="index_254" localSheetId="4">#REF!</definedName>
    <definedName name="index_254">#REF!</definedName>
    <definedName name="index_255" localSheetId="4">#REF!</definedName>
    <definedName name="index_255">#REF!</definedName>
    <definedName name="index_256" localSheetId="4">#REF!</definedName>
    <definedName name="index_256">#REF!</definedName>
    <definedName name="index_257" localSheetId="4">#REF!</definedName>
    <definedName name="index_257">#REF!</definedName>
    <definedName name="index_258" localSheetId="4">#REF!</definedName>
    <definedName name="index_258">#REF!</definedName>
    <definedName name="index_259" localSheetId="4">#REF!</definedName>
    <definedName name="index_259">#REF!</definedName>
    <definedName name="index_260" localSheetId="4">#REF!</definedName>
    <definedName name="index_260">#REF!</definedName>
    <definedName name="index_261" localSheetId="4">#REF!</definedName>
    <definedName name="index_261">#REF!</definedName>
    <definedName name="index_262" localSheetId="4">#REF!</definedName>
    <definedName name="index_262">#REF!</definedName>
    <definedName name="index_263" localSheetId="4">#REF!</definedName>
    <definedName name="index_263">#REF!</definedName>
    <definedName name="index_264" localSheetId="4">#REF!</definedName>
    <definedName name="index_264">#REF!</definedName>
    <definedName name="index_265" localSheetId="4">#REF!</definedName>
    <definedName name="index_265">#REF!</definedName>
    <definedName name="index_266" localSheetId="4">#REF!</definedName>
    <definedName name="index_266">#REF!</definedName>
    <definedName name="index_267" localSheetId="4">#REF!</definedName>
    <definedName name="index_267">#REF!</definedName>
    <definedName name="index_268" localSheetId="4">#REF!</definedName>
    <definedName name="index_268">#REF!</definedName>
    <definedName name="index_269" localSheetId="4">#REF!</definedName>
    <definedName name="index_269">#REF!</definedName>
    <definedName name="index_270" localSheetId="4">#REF!</definedName>
    <definedName name="index_270">#REF!</definedName>
    <definedName name="index_271" localSheetId="4">#REF!</definedName>
    <definedName name="index_271">#REF!</definedName>
    <definedName name="index_272" localSheetId="4">#REF!</definedName>
    <definedName name="index_272">#REF!</definedName>
    <definedName name="index1" localSheetId="4">#REF!</definedName>
    <definedName name="index1">#REF!</definedName>
    <definedName name="INN" localSheetId="4">#REF!</definedName>
    <definedName name="INN">#REF!</definedName>
    <definedName name="Input_2" localSheetId="4">#REF!</definedName>
    <definedName name="Input_2">#REF!</definedName>
    <definedName name="Input_3" localSheetId="4">#REF!</definedName>
    <definedName name="Input_3">#REF!</definedName>
    <definedName name="Input_4" localSheetId="4">#REF!</definedName>
    <definedName name="Input_4">#REF!</definedName>
    <definedName name="Input_5" localSheetId="4">#REF!</definedName>
    <definedName name="Input_5">#REF!</definedName>
    <definedName name="Input_5b" localSheetId="4">#REF!</definedName>
    <definedName name="Input_5b">#REF!</definedName>
    <definedName name="Input_6" localSheetId="4">#REF!</definedName>
    <definedName name="Input_6">#REF!</definedName>
    <definedName name="InstrBlock_1" localSheetId="4">#REF!</definedName>
    <definedName name="InstrBlock_1">#REF!</definedName>
    <definedName name="InstrBlock_2" localSheetId="4">#REF!</definedName>
    <definedName name="InstrBlock_2">#REF!</definedName>
    <definedName name="InstrBlock_3" localSheetId="4">#REF!</definedName>
    <definedName name="InstrBlock_3">#REF!</definedName>
    <definedName name="InstrBlock_4" localSheetId="4">#REF!</definedName>
    <definedName name="InstrBlock_4">#REF!</definedName>
    <definedName name="InstrBlock_5" localSheetId="4">#REF!</definedName>
    <definedName name="InstrBlock_5">#REF!</definedName>
    <definedName name="InstrBlock_6" localSheetId="4">#REF!</definedName>
    <definedName name="InstrBlock_6">#REF!</definedName>
    <definedName name="InstrBlock_7" localSheetId="4">#REF!</definedName>
    <definedName name="InstrBlock_7">#REF!</definedName>
    <definedName name="InstrTitle_1" localSheetId="4">#REF!</definedName>
    <definedName name="InstrTitle_1">#REF!</definedName>
    <definedName name="InstrTitle_2" localSheetId="4">#REF!</definedName>
    <definedName name="InstrTitle_2">#REF!</definedName>
    <definedName name="InstrTitle_3" localSheetId="4">#REF!</definedName>
    <definedName name="InstrTitle_3">#REF!</definedName>
    <definedName name="InstrTitle_4" localSheetId="4">#REF!</definedName>
    <definedName name="InstrTitle_4">#REF!</definedName>
    <definedName name="InstrTitle_5" localSheetId="4">#REF!</definedName>
    <definedName name="InstrTitle_5">#REF!</definedName>
    <definedName name="InstrTitle_6" localSheetId="4">#REF!</definedName>
    <definedName name="InstrTitle_6">#REF!</definedName>
    <definedName name="InstrTitle_7" localSheetId="4">#REF!</definedName>
    <definedName name="InstrTitle_7">#REF!</definedName>
    <definedName name="InvAfterRate" localSheetId="4">#REF!</definedName>
    <definedName name="InvAfterRate">#REF!</definedName>
    <definedName name="INVLERate" localSheetId="4">#REF!</definedName>
    <definedName name="INVLERate">#REF!</definedName>
    <definedName name="InvRate1" localSheetId="4">#REF!</definedName>
    <definedName name="InvRate1">#REF!</definedName>
    <definedName name="InvRate2" localSheetId="4">#REF!</definedName>
    <definedName name="InvRate2">#REF!</definedName>
    <definedName name="InvRate3" localSheetId="4">#REF!</definedName>
    <definedName name="InvRate3">#REF!</definedName>
    <definedName name="InvRate4" localSheetId="4">#REF!</definedName>
    <definedName name="InvRate4">#REF!</definedName>
    <definedName name="InvRateBefore" localSheetId="4">#REF!</definedName>
    <definedName name="InvRateBefore">#REF!</definedName>
    <definedName name="ioioioi" localSheetId="6">'корректировка по ТП'!ioioioi</definedName>
    <definedName name="ioioioi">[0]!ioioioi</definedName>
    <definedName name="ioioioio" localSheetId="6">'корректировка по ТП'!ioioioio</definedName>
    <definedName name="ioioioio">[0]!ioioioio</definedName>
    <definedName name="ioiomkjjjjj" localSheetId="6">'корректировка по ТП'!ioiomkjjjjj</definedName>
    <definedName name="ioiomkjjjjj">[0]!ioiomkjjjjj</definedName>
    <definedName name="iouhnjvgfcfd" localSheetId="6">'корректировка по ТП'!iouhnjvgfcfd</definedName>
    <definedName name="iouhnjvgfcfd">[0]!iouhnjvgfcfd</definedName>
    <definedName name="iouiuyiuyutuyrt" localSheetId="6">'корректировка по ТП'!iouiuyiuyutuyrt</definedName>
    <definedName name="iouiuyiuyutuyrt">[0]!iouiuyiuyutuyrt</definedName>
    <definedName name="iounuibuig" localSheetId="6">'корректировка по ТП'!iounuibuig</definedName>
    <definedName name="iounuibuig">[0]!iounuibuig</definedName>
    <definedName name="iouyuytytfty" localSheetId="6">'корректировка по ТП'!iouyuytytfty</definedName>
    <definedName name="iouyuytytfty">[0]!iouyuytytfty</definedName>
    <definedName name="IPO" localSheetId="6">#REF!</definedName>
    <definedName name="IPO" localSheetId="4">#REF!</definedName>
    <definedName name="IPO">#REF!</definedName>
    <definedName name="iuiiiiiiiiiiiiiiiiii" localSheetId="6" hidden="1">{#N/A,#N/A,TRUE,"Лист1";#N/A,#N/A,TRUE,"Лист2";#N/A,#N/A,TRUE,"Лист3"}</definedName>
    <definedName name="iuiiiiiiiiiiiiiiiiii" hidden="1">{#N/A,#N/A,TRUE,"Лист1";#N/A,#N/A,TRUE,"Лист2";#N/A,#N/A,TRUE,"Лист3"}</definedName>
    <definedName name="iuiohjkjk" localSheetId="6">'корректировка по ТП'!iuiohjkjk</definedName>
    <definedName name="iuiohjkjk">[0]!iuiohjkjk</definedName>
    <definedName name="iuiuyggggggggggggggggggg" localSheetId="6">'корректировка по ТП'!iuiuyggggggggggggggggggg</definedName>
    <definedName name="iuiuyggggggggggggggggggg">[0]!iuiuyggggggggggggggggggg</definedName>
    <definedName name="iuiuytrsgfjh" localSheetId="6">'корректировка по ТП'!iuiuytrsgfjh</definedName>
    <definedName name="iuiuytrsgfjh">[0]!iuiuytrsgfjh</definedName>
    <definedName name="iuiytyyfdg" localSheetId="6" hidden="1">{#N/A,#N/A,TRUE,"Лист1";#N/A,#N/A,TRUE,"Лист2";#N/A,#N/A,TRUE,"Лист3"}</definedName>
    <definedName name="iuiytyyfdg" hidden="1">{#N/A,#N/A,TRUE,"Лист1";#N/A,#N/A,TRUE,"Лист2";#N/A,#N/A,TRUE,"Лист3"}</definedName>
    <definedName name="iujjjjjjjjjhjh" localSheetId="6">'корректировка по ТП'!iujjjjjjjjjhjh</definedName>
    <definedName name="iujjjjjjjjjhjh">[0]!iujjjjjjjjjhjh</definedName>
    <definedName name="iujjjjjjjjjjjjjjjjjj" localSheetId="6">'корректировка по ТП'!iujjjjjjjjjjjjjjjjjj</definedName>
    <definedName name="iujjjjjjjjjjjjjjjjjj">[0]!iujjjjjjjjjjjjjjjjjj</definedName>
    <definedName name="iukjjjjjjjjjjjj" localSheetId="6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ukjkjgh" localSheetId="6">'корректировка по ТП'!iukjkjgh</definedName>
    <definedName name="iukjkjgh">[0]!iukjkjgh</definedName>
    <definedName name="IULIL" localSheetId="6">'корректировка по ТП'!IULIL</definedName>
    <definedName name="IULIL">[0]!IULIL</definedName>
    <definedName name="iuubbbbbbbbbbbb" localSheetId="6">'корректировка по ТП'!iuubbbbbbbbbbbb</definedName>
    <definedName name="iuubbbbbbbbbbbb">[0]!iuubbbbbbbbbbbb</definedName>
    <definedName name="iuuhhbvg" localSheetId="6">'корректировка по ТП'!iuuhhbvg</definedName>
    <definedName name="iuuhhbvg">[0]!iuuhhbvg</definedName>
    <definedName name="iuuitt" localSheetId="6">'корректировка по ТП'!iuuitt</definedName>
    <definedName name="iuuitt">[0]!iuuitt</definedName>
    <definedName name="iuuiyyttyty" localSheetId="6">'корректировка по ТП'!iuuiyyttyty</definedName>
    <definedName name="iuuiyyttyty">[0]!iuuiyyttyty</definedName>
    <definedName name="iuuuuuuuuuuuuuuuu" localSheetId="6">'корректировка по ТП'!iuuuuuuuuuuuuuuuu</definedName>
    <definedName name="iuuuuuuuuuuuuuuuu">[0]!iuuuuuuuuuuuuuuuu</definedName>
    <definedName name="iuuuuuuuuuuuuuuuuuuu" localSheetId="6">'корректировка по ТП'!iuuuuuuuuuuuuuuuuuuu</definedName>
    <definedName name="iuuuuuuuuuuuuuuuuuuu">[0]!iuuuuuuuuuuuuuuuuuuu</definedName>
    <definedName name="iuuyyyyyyyyyyyyyyy" localSheetId="6">'корректировка по ТП'!iuuyyyyyyyyyyyyyyy</definedName>
    <definedName name="iuuyyyyyyyyyyyyyyy">[0]!iuuyyyyyyyyyyyyyyy</definedName>
    <definedName name="iyuuytvt" localSheetId="6" hidden="1">{#N/A,#N/A,TRUE,"Лист1";#N/A,#N/A,TRUE,"Лист2";#N/A,#N/A,TRUE,"Лист3"}</definedName>
    <definedName name="iyuuytvt" hidden="1">{#N/A,#N/A,TRUE,"Лист1";#N/A,#N/A,TRUE,"Лист2";#N/A,#N/A,TRUE,"Лист3"}</definedName>
    <definedName name="j" localSheetId="6">'корректировка по ТП'!j</definedName>
    <definedName name="j">[0]!j</definedName>
    <definedName name="JAN" localSheetId="6">#REF!</definedName>
    <definedName name="JAN" localSheetId="4">#REF!</definedName>
    <definedName name="JAN">#REF!</definedName>
    <definedName name="jbnbvggggggggggggggg" localSheetId="6">'корректировка по ТП'!jbnbvggggggggggggggg</definedName>
    <definedName name="jbnbvggggggggggggggg">[0]!jbnbvggggggggggggggg</definedName>
    <definedName name="jcd" localSheetId="6">[4]!jcd</definedName>
    <definedName name="jcd">[4]!jcd</definedName>
    <definedName name="jgg" localSheetId="6">[4]!jgg</definedName>
    <definedName name="jgg">[4]!jgg</definedName>
    <definedName name="jghfghd" localSheetId="6">[4]!jghfghd</definedName>
    <definedName name="jghfghd">[4]!jghfghd</definedName>
    <definedName name="jghghfd" localSheetId="6">'корректировка по ТП'!jghghfd</definedName>
    <definedName name="jghghfd">[0]!jghghfd</definedName>
    <definedName name="jghjghjhk" localSheetId="6">[4]!jghjghjhk</definedName>
    <definedName name="jghjghjhk">[4]!jghjghjhk</definedName>
    <definedName name="jghjygsf" localSheetId="6">[4]!jghjygsf</definedName>
    <definedName name="jghjygsf">[4]!jghjygsf</definedName>
    <definedName name="jgjhgd" localSheetId="6">'корректировка по ТП'!jgjhgd</definedName>
    <definedName name="jgjhgd">[0]!jgjhgd</definedName>
    <definedName name="jhfgfs" localSheetId="6" hidden="1">{#N/A,#N/A,TRUE,"Лист1";#N/A,#N/A,TRUE,"Лист2";#N/A,#N/A,TRUE,"Лист3"}</definedName>
    <definedName name="jhfgfs" hidden="1">{#N/A,#N/A,TRUE,"Лист1";#N/A,#N/A,TRUE,"Лист2";#N/A,#N/A,TRUE,"Лист3"}</definedName>
    <definedName name="jhfghfyu" localSheetId="6">'корректировка по ТП'!jhfghfyu</definedName>
    <definedName name="jhfghfyu">[0]!jhfghfyu</definedName>
    <definedName name="jhfghgfgfgfdfs" localSheetId="6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ghfd" localSheetId="6">'корректировка по ТП'!jhghfd</definedName>
    <definedName name="jhghfd">[0]!jhghfd</definedName>
    <definedName name="jhghjf" localSheetId="6">'корректировка по ТП'!jhghjf</definedName>
    <definedName name="jhghjf">[0]!jhghjf</definedName>
    <definedName name="jhhgfddfs" localSheetId="6">'корректировка по ТП'!jhhgfddfs</definedName>
    <definedName name="jhhgfddfs">[0]!jhhgfddfs</definedName>
    <definedName name="jhhgjhgf" localSheetId="6">'корректировка по ТП'!jhhgjhgf</definedName>
    <definedName name="jhhgjhgf">[0]!jhhgjhgf</definedName>
    <definedName name="jhhhjhgghg" localSheetId="6">'корректировка по ТП'!jhhhjhgghg</definedName>
    <definedName name="jhhhjhgghg">[0]!jhhhjhgghg</definedName>
    <definedName name="jhhjgkjgl" localSheetId="6">'корректировка по ТП'!jhhjgkjgl</definedName>
    <definedName name="jhhjgkjgl">[0]!jhhjgkjgl</definedName>
    <definedName name="jhjgfghf" localSheetId="6">'корректировка по ТП'!jhjgfghf</definedName>
    <definedName name="jhjgfghf">[0]!jhjgfghf</definedName>
    <definedName name="jhjgjgh" localSheetId="6">'корректировка по ТП'!jhjgjgh</definedName>
    <definedName name="jhjgjgh">[0]!jhjgjgh</definedName>
    <definedName name="jhjhf" localSheetId="6">'корректировка по ТП'!jhjhf</definedName>
    <definedName name="jhjhf">[0]!jhjhf</definedName>
    <definedName name="jhjhjhjggggggggggggg" localSheetId="6">'корректировка по ТП'!jhjhjhjggggggggggggg</definedName>
    <definedName name="jhjhjhjggggggggggggg">[0]!jhjhjhjggggggggggggg</definedName>
    <definedName name="jhjhyyyyyyyyyyyyyy" localSheetId="6">'корректировка по ТП'!jhjhyyyyyyyyyyyyyy</definedName>
    <definedName name="jhjhyyyyyyyyyyyyyy">[0]!jhjhyyyyyyyyyyyyyy</definedName>
    <definedName name="jhjjhhhhhh" localSheetId="6">'корректировка по ТП'!jhjjhhhhhh</definedName>
    <definedName name="jhjjhhhhhh">[0]!jhjjhhhhhh</definedName>
    <definedName name="jhjkghgdd" localSheetId="6">'корректировка по ТП'!jhjkghgdd</definedName>
    <definedName name="jhjkghgdd">[0]!jhjkghgdd</definedName>
    <definedName name="jhjytyyyyyyyyyyyyyyyy" localSheetId="6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khjghfg" localSheetId="6">'корректировка по ТП'!jhkhjghfg</definedName>
    <definedName name="jhkhjghfg">[0]!jhkhjghfg</definedName>
    <definedName name="jhkjhjhg" localSheetId="6">'корректировка по ТП'!jhkjhjhg</definedName>
    <definedName name="jhkjhjhg">[0]!jhkjhjhg</definedName>
    <definedName name="jhmjh" localSheetId="6">[4]!jhmjh</definedName>
    <definedName name="jhmjh">[4]!jhmjh</definedName>
    <definedName name="jhtjgyt" localSheetId="6" hidden="1">{#N/A,#N/A,TRUE,"Лист1";#N/A,#N/A,TRUE,"Лист2";#N/A,#N/A,TRUE,"Лист3"}</definedName>
    <definedName name="jhtjgyt" hidden="1">{#N/A,#N/A,TRUE,"Лист1";#N/A,#N/A,TRUE,"Лист2";#N/A,#N/A,TRUE,"Лист3"}</definedName>
    <definedName name="jhujghj" localSheetId="6">'корректировка по ТП'!jhujghj</definedName>
    <definedName name="jhujghj">[0]!jhujghj</definedName>
    <definedName name="jhujy" localSheetId="6">'корректировка по ТП'!jhujy</definedName>
    <definedName name="jhujy">[0]!jhujy</definedName>
    <definedName name="jhy" localSheetId="6">'корректировка по ТП'!jhy</definedName>
    <definedName name="jhy">[0]!jhy</definedName>
    <definedName name="jjhjgjhfg" localSheetId="6">'корректировка по ТП'!jjhjgjhfg</definedName>
    <definedName name="jjhjgjhfg">[0]!jjhjgjhfg</definedName>
    <definedName name="jjhjhhhhhhhhhhhhhhh" localSheetId="6">'корректировка по ТП'!jjhjhhhhhhhhhhhhhhh</definedName>
    <definedName name="jjhjhhhhhhhhhhhhhhh">[0]!jjhjhhhhhhhhhhhhhhh</definedName>
    <definedName name="jjjj" localSheetId="6">'[30]Гр5(о)'!#REF!</definedName>
    <definedName name="jjjj" localSheetId="4">'[30]Гр5(о)'!#REF!</definedName>
    <definedName name="jjjj">'[30]Гр5(о)'!#REF!</definedName>
    <definedName name="jjkjhhgffd" localSheetId="6">'корректировка по ТП'!jjkjhhgffd</definedName>
    <definedName name="jjkjhhgffd">[0]!jjkjhhgffd</definedName>
    <definedName name="jk">#N/A</definedName>
    <definedName name="jkbvbcdxd" localSheetId="6">'корректировка по ТП'!jkbvbcdxd</definedName>
    <definedName name="jkbvbcdxd">[0]!jkbvbcdxd</definedName>
    <definedName name="jkhffddds" localSheetId="6" hidden="1">{#N/A,#N/A,TRUE,"Лист1";#N/A,#N/A,TRUE,"Лист2";#N/A,#N/A,TRUE,"Лист3"}</definedName>
    <definedName name="jkhffddds" hidden="1">{#N/A,#N/A,TRUE,"Лист1";#N/A,#N/A,TRUE,"Лист2";#N/A,#N/A,TRUE,"Лист3"}</definedName>
    <definedName name="jkhujygytf" localSheetId="6">'корректировка по ТП'!jkhujygytf</definedName>
    <definedName name="jkhujygytf">[0]!jkhujygytf</definedName>
    <definedName name="jkj">#N/A</definedName>
    <definedName name="jkkjhgj" localSheetId="6" hidden="1">{#N/A,#N/A,TRUE,"Лист1";#N/A,#N/A,TRUE,"Лист2";#N/A,#N/A,TRUE,"Лист3"}</definedName>
    <definedName name="jkkjhgj" hidden="1">{#N/A,#N/A,TRUE,"Лист1";#N/A,#N/A,TRUE,"Лист2";#N/A,#N/A,TRUE,"Лист3"}</definedName>
    <definedName name="jnkjjjjjjjjjjjjjjjjjjjj" localSheetId="6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ny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uhghg" localSheetId="6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 localSheetId="6">'корректировка по ТП'!jujhghgcvgfxc</definedName>
    <definedName name="jujhghgcvgfxc">[0]!jujhghgcvgfxc</definedName>
    <definedName name="JUL" localSheetId="6">#REF!</definedName>
    <definedName name="JUL" localSheetId="4">#REF!</definedName>
    <definedName name="JUL">#REF!</definedName>
    <definedName name="JUN" localSheetId="6">#REF!</definedName>
    <definedName name="JUN" localSheetId="4">#REF!</definedName>
    <definedName name="JUN">#REF!</definedName>
    <definedName name="jyh" localSheetId="6">[4]!jyh</definedName>
    <definedName name="jyh">[4]!jyh</definedName>
    <definedName name="jyihtg" localSheetId="6">'корректировка по ТП'!jyihtg</definedName>
    <definedName name="jyihtg">[0]!jyihtg</definedName>
    <definedName name="jyuytvbyvtvfr" localSheetId="6" hidden="1">{#N/A,#N/A,TRUE,"Лист1";#N/A,#N/A,TRUE,"Лист2";#N/A,#N/A,TRUE,"Лист3"}</definedName>
    <definedName name="jyuytvbyvtvfr" hidden="1">{#N/A,#N/A,TRUE,"Лист1";#N/A,#N/A,TRUE,"Лист2";#N/A,#N/A,TRUE,"Лист3"}</definedName>
    <definedName name="k" localSheetId="6">'корректировка по ТП'!k</definedName>
    <definedName name="k">[0]!k</definedName>
    <definedName name="KALMENERGO">#N/A</definedName>
    <definedName name="Kalmenergo2013">[0]!Kalmenergo2013</definedName>
    <definedName name="kar" localSheetId="6">{0.1;0;0.382758620689655;0;0;0;0.258620689655172;0;0.258620689655172}</definedName>
    <definedName name="kar">{0.1;0;0.382758620689655;0;0;0;0.258620689655172;0;0.258620689655172}</definedName>
    <definedName name="KBC" localSheetId="4">#REF!</definedName>
    <definedName name="KBC">#REF!</definedName>
    <definedName name="KBR" localSheetId="4">#REF!</definedName>
    <definedName name="KBR">#REF!</definedName>
    <definedName name="KEGMHR01" localSheetId="4">#REF!</definedName>
    <definedName name="KEGMHR01">#REF!</definedName>
    <definedName name="KEGMHRLE" localSheetId="4">#REF!</definedName>
    <definedName name="KEGMHRLE">#REF!</definedName>
    <definedName name="KEGVOL01" localSheetId="4">#REF!</definedName>
    <definedName name="KEGVOL01">#REF!</definedName>
    <definedName name="KEGVOLLE" localSheetId="4">#REF!</definedName>
    <definedName name="KEGVOLLE">#REF!</definedName>
    <definedName name="kfh" localSheetId="6">[4]!kfh</definedName>
    <definedName name="kfh">[4]!kfh</definedName>
    <definedName name="kh" localSheetId="6">[4]!kh</definedName>
    <definedName name="kh">[4]!kh</definedName>
    <definedName name="khf" localSheetId="6">[4]!khf</definedName>
    <definedName name="khf">[4]!khf</definedName>
    <definedName name="khjkhjghf" localSheetId="6" hidden="1">{#N/A,#N/A,TRUE,"Лист1";#N/A,#N/A,TRUE,"Лист2";#N/A,#N/A,TRUE,"Лист3"}</definedName>
    <definedName name="khjkhjghf" hidden="1">{#N/A,#N/A,TRUE,"Лист1";#N/A,#N/A,TRUE,"Лист2";#N/A,#N/A,TRUE,"Лист3"}</definedName>
    <definedName name="kiuytte" localSheetId="6">'корректировка по ТП'!kiuytte</definedName>
    <definedName name="kiuytte">[0]!kiuytte</definedName>
    <definedName name="kj" localSheetId="6" hidden="1">{#N/A,#N/A,TRUE,"Лист1";#N/A,#N/A,TRUE,"Лист2";#N/A,#N/A,TRUE,"Лист3"}</definedName>
    <definedName name="kj" hidden="1">{#N/A,#N/A,TRUE,"Лист1";#N/A,#N/A,TRUE,"Лист2";#N/A,#N/A,TRUE,"Лист3"}</definedName>
    <definedName name="kjhhgfgfs" localSheetId="6">'корректировка по ТП'!kjhhgfgfs</definedName>
    <definedName name="kjhhgfgfs">[0]!kjhhgfgfs</definedName>
    <definedName name="kjhiuh" localSheetId="6">'корректировка по ТП'!kjhiuh</definedName>
    <definedName name="kjhiuh">[0]!kjhiuh</definedName>
    <definedName name="kjhjhgggggggggggggg" localSheetId="6">'корректировка по ТП'!kjhjhgggggggggggggg</definedName>
    <definedName name="kjhjhgggggggggggggg">[0]!kjhjhgggggggggggggg</definedName>
    <definedName name="kjhjhhjgfd" localSheetId="6">'корректировка по ТП'!kjhjhhjgfd</definedName>
    <definedName name="kjhjhhjgfd">[0]!kjhjhhjgfd</definedName>
    <definedName name="kjhkghgggggggggggg" localSheetId="6">'корректировка по ТП'!kjhkghgggggggggggg</definedName>
    <definedName name="kjhkghgggggggggggg">[0]!kjhkghgggggggggggg</definedName>
    <definedName name="kjhkjhjggh" localSheetId="6">'корректировка по ТП'!kjhkjhjggh</definedName>
    <definedName name="kjhkjhjggh">[0]!kjhkjhjggh</definedName>
    <definedName name="kjhmnmfg" localSheetId="6">'корректировка по ТП'!kjhmnmfg</definedName>
    <definedName name="kjhmnmfg">[0]!kjhmnmfg</definedName>
    <definedName name="kjhvvvvvvvvvvvvvvvvv" localSheetId="6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hghftyfy" localSheetId="6">'корректировка по ТП'!kjjhghftyfy</definedName>
    <definedName name="kjjhghftyfy">[0]!kjjhghftyfy</definedName>
    <definedName name="kjjhjhghgh" localSheetId="6">'корректировка по ТП'!kjjhjhghgh</definedName>
    <definedName name="kjjhjhghgh">[0]!kjjhjhghgh</definedName>
    <definedName name="kjjjjjhhhhhhhhhhhhh" localSheetId="6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jkhgf" localSheetId="6">'корректировка по ТП'!kjjkhgf</definedName>
    <definedName name="kjjkhgf">[0]!kjjkhgf</definedName>
    <definedName name="kjjkkjhjhgjhg" localSheetId="6">'корректировка по ТП'!kjjkkjhjhgjhg</definedName>
    <definedName name="kjjkkjhjhgjhg">[0]!kjjkkjhjhgjhg</definedName>
    <definedName name="kjjyhjhuyh" localSheetId="6">'корректировка по ТП'!kjjyhjhuyh</definedName>
    <definedName name="kjjyhjhuyh">[0]!kjjyhjhuyh</definedName>
    <definedName name="kjkhj" localSheetId="6">'корректировка по ТП'!kjkhj</definedName>
    <definedName name="kjkhj">[0]!kjkhj</definedName>
    <definedName name="kjkhjkjhgh" localSheetId="6" hidden="1">{#N/A,#N/A,TRUE,"Лист1";#N/A,#N/A,TRUE,"Лист2";#N/A,#N/A,TRUE,"Лист3"}</definedName>
    <definedName name="kjkhjkjhgh" hidden="1">{#N/A,#N/A,TRUE,"Лист1";#N/A,#N/A,TRUE,"Лист2";#N/A,#N/A,TRUE,"Лист3"}</definedName>
    <definedName name="kjkhkjhjcx" localSheetId="6">'корректировка по ТП'!kjkhkjhjcx</definedName>
    <definedName name="kjkhkjhjcx">[0]!kjkhkjhjcx</definedName>
    <definedName name="kjkjhjhjhghgf" localSheetId="6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jkjhjjjjjjjjjjjjjjjjj" localSheetId="6">'корректировка по ТП'!kjkjhjjjjjjjjjjjjjjjjj</definedName>
    <definedName name="kjkjhjjjjjjjjjjjjjjjjj">[0]!kjkjhjjjjjjjjjjjjjjjjj</definedName>
    <definedName name="kjkjjhhgfgfdds" localSheetId="6">'корректировка по ТП'!kjkjjhhgfgfdds</definedName>
    <definedName name="kjkjjhhgfgfdds">[0]!kjkjjhhgfgfdds</definedName>
    <definedName name="kjkjjjjjjjjjjjjjjjj" localSheetId="6">'корректировка по ТП'!kjkjjjjjjjjjjjjjjjj</definedName>
    <definedName name="kjkjjjjjjjjjjjjjjjj">[0]!kjkjjjjjjjjjjjjjjjj</definedName>
    <definedName name="kjlkji" localSheetId="6">'корректировка по ТП'!kjlkji</definedName>
    <definedName name="kjlkji">[0]!kjlkji</definedName>
    <definedName name="kjlkjkhghjfgf" localSheetId="6">'корректировка по ТП'!kjlkjkhghjfgf</definedName>
    <definedName name="kjlkjkhghjfgf">[0]!kjlkjkhghjfgf</definedName>
    <definedName name="kjmnmbn" localSheetId="6">'корректировка по ТП'!kjmnmbn</definedName>
    <definedName name="kjmnmbn">[0]!kjmnmbn</definedName>
    <definedName name="kjuiuuuuuuuuuuuuuuu" localSheetId="6">'корректировка по ТП'!kjuiuuuuuuuuuuuuuuu</definedName>
    <definedName name="kjuiuuuuuuuuuuuuuuu">[0]!kjuiuuuuuuuuuuuuuuu</definedName>
    <definedName name="kjuiyyyyyyyyyyyyyyyyyy" localSheetId="6">'корректировка по ТП'!kjuiyyyyyyyyyyyyyyyyyy</definedName>
    <definedName name="kjuiyyyyyyyyyyyyyyyyyy">[0]!kjuiyyyyyyyyyyyyyyyyyy</definedName>
    <definedName name="kjykhjy" localSheetId="6">'корректировка по ТП'!kjykhjy</definedName>
    <definedName name="kjykhjy">[0]!kjykhjy</definedName>
    <definedName name="kkkkkkkkkkkkkkkk" localSheetId="6">'корректировка по ТП'!kkkkkkkkkkkkkkkk</definedName>
    <definedName name="kkkkkkkkkkkkkkkk">[0]!kkkkkkkkkkkkkkkk</definedName>
    <definedName name="kkljkjjjjjjjjjjjjj" localSheetId="6">'корректировка по ТП'!kkljkjjjjjjjjjjjjj</definedName>
    <definedName name="kkljkjjjjjjjjjjjjj">[0]!kkljkjjjjjjjjjjjjj</definedName>
    <definedName name="kljhjkghv" localSheetId="6" hidden="1">{#N/A,#N/A,TRUE,"Лист1";#N/A,#N/A,TRUE,"Лист2";#N/A,#N/A,TRUE,"Лист3"}</definedName>
    <definedName name="kljhjkghv" hidden="1">{#N/A,#N/A,TRUE,"Лист1";#N/A,#N/A,TRUE,"Лист2";#N/A,#N/A,TRUE,"Лист3"}</definedName>
    <definedName name="kljjhgfhg" localSheetId="6">'корректировка по ТП'!kljjhgfhg</definedName>
    <definedName name="kljjhgfhg">[0]!kljjhgfhg</definedName>
    <definedName name="klkjkjhhffdx" localSheetId="6">'корректировка по ТП'!klkjkjhhffdx</definedName>
    <definedName name="klkjkjhhffdx">[0]!klkjkjhhffdx</definedName>
    <definedName name="klklklklklklklk" localSheetId="6">'корректировка по ТП'!klklklklklklklk</definedName>
    <definedName name="klklklklklklklk">[0]!klklklklklklklk</definedName>
    <definedName name="klljjjhjgghf" localSheetId="6" hidden="1">{#N/A,#N/A,TRUE,"Лист1";#N/A,#N/A,TRUE,"Лист2";#N/A,#N/A,TRUE,"Лист3"}</definedName>
    <definedName name="klljjjhjgghf" hidden="1">{#N/A,#N/A,TRUE,"Лист1";#N/A,#N/A,TRUE,"Лист2";#N/A,#N/A,TRUE,"Лист3"}</definedName>
    <definedName name="kmnjnj" localSheetId="6">'корректировка по ТП'!kmnjnj</definedName>
    <definedName name="kmnjnj">[0]!kmnjnj</definedName>
    <definedName name="knkn.n." localSheetId="6">'корректировка по ТП'!knkn.n.</definedName>
    <definedName name="knkn.n.">[0]!knkn.n.</definedName>
    <definedName name="KON">[14]Ставки!$B$5</definedName>
    <definedName name="KorQnt">[15]Параметры!$B$5</definedName>
    <definedName name="KotList">[15]Лист!$A$260</definedName>
    <definedName name="KOTLODERJ_LIST" localSheetId="6">[31]Справочники!$E$8:$E$9</definedName>
    <definedName name="KOTLODERJ_LIST">[31]Справочники!$E$8:$E$9</definedName>
    <definedName name="KotQnt">[15]Лист!$B$261</definedName>
    <definedName name="KRY" localSheetId="6">'корректировка по ТП'!KRY</definedName>
    <definedName name="KRY">[0]!KRY</definedName>
    <definedName name="ktkll" localSheetId="6">[4]!ktkll</definedName>
    <definedName name="ktkll">[4]!ktkll</definedName>
    <definedName name="KUKYUYKULL" localSheetId="6">'корректировка по ТП'!KUKYUYKULL</definedName>
    <definedName name="KUKYUYKULL">[0]!KUKYUYKULL</definedName>
    <definedName name="kurs" localSheetId="6">#REF!</definedName>
    <definedName name="kurs" localSheetId="4">#REF!</definedName>
    <definedName name="kurs">#REF!</definedName>
    <definedName name="kuykjhjkhy" localSheetId="6">'корректировка по ТП'!kuykjhjkhy</definedName>
    <definedName name="kuykjhjkhy">[0]!kuykjhjkhy</definedName>
    <definedName name="kW_а_ген1" localSheetId="6">#REF!</definedName>
    <definedName name="kW_а_ген1" localSheetId="4">#REF!</definedName>
    <definedName name="kW_а_ген1">#REF!</definedName>
    <definedName name="kW_а_ген3" localSheetId="6">#REF!</definedName>
    <definedName name="kW_а_ген3" localSheetId="4">#REF!</definedName>
    <definedName name="kW_а_ген3">#REF!</definedName>
    <definedName name="KYKUKK" localSheetId="6">'корректировка по ТП'!KYKUKK</definedName>
    <definedName name="KYKUKK">[0]!KYKUKK</definedName>
    <definedName name="l" localSheetId="6">'корректировка по ТП'!l</definedName>
    <definedName name="l">[0]!l</definedName>
    <definedName name="LABEL">"$#ССЫЛ!.$B$1823"</definedName>
    <definedName name="LABEL_109" localSheetId="4">#REF!</definedName>
    <definedName name="LABEL_109">#REF!</definedName>
    <definedName name="LBO" localSheetId="6">#REF!</definedName>
    <definedName name="LBO" localSheetId="4">#REF!</definedName>
    <definedName name="LBO">#REF!</definedName>
    <definedName name="LBOMinCash" localSheetId="6">#REF!</definedName>
    <definedName name="LBOMinCash" localSheetId="4">#REF!</definedName>
    <definedName name="LBOMinCash">#REF!</definedName>
    <definedName name="let">[32]Справочники!$J$18:$J$22</definedName>
    <definedName name="lhj" localSheetId="6">[4]!lhj</definedName>
    <definedName name="lhj">[4]!lhj</definedName>
    <definedName name="likuih" localSheetId="6" hidden="1">{#N/A,#N/A,TRUE,"Лист1";#N/A,#N/A,TRUE,"Лист2";#N/A,#N/A,TRUE,"Лист3"}</definedName>
    <definedName name="likuih" hidden="1">{#N/A,#N/A,TRUE,"Лист1";#N/A,#N/A,TRUE,"Лист2";#N/A,#N/A,TRUE,"Лист3"}</definedName>
    <definedName name="LILI" localSheetId="6">'корректировка по ТП'!LILI</definedName>
    <definedName name="LILI">[0]!LILI</definedName>
    <definedName name="LILUILILILI" localSheetId="6">'корректировка по ТП'!LILUILILILI</definedName>
    <definedName name="LILUILILILI">[0]!LILUILILILI</definedName>
    <definedName name="LINE" localSheetId="6">#REF!</definedName>
    <definedName name="LINE" localSheetId="4">#REF!</definedName>
    <definedName name="LINE">#REF!</definedName>
    <definedName name="LINE2" localSheetId="6">#REF!</definedName>
    <definedName name="LINE2" localSheetId="4">#REF!</definedName>
    <definedName name="LINE2">#REF!</definedName>
    <definedName name="LIST_ORG_EE" localSheetId="4">#REF!</definedName>
    <definedName name="LIST_ORG_EE">#REF!</definedName>
    <definedName name="List12_PeriodRange" localSheetId="4">#REF!</definedName>
    <definedName name="List12_PeriodRange">#REF!</definedName>
    <definedName name="lkjjjjjjjjjjjj" localSheetId="6">'корректировка по ТП'!lkjjjjjjjjjjjj</definedName>
    <definedName name="lkjjjjjjjjjjjj">[0]!lkjjjjjjjjjjjj</definedName>
    <definedName name="lkjklhjkghjffgd" localSheetId="6">'корректировка по ТП'!lkjklhjkghjffgd</definedName>
    <definedName name="lkjklhjkghjffgd">[0]!lkjklhjkghjffgd</definedName>
    <definedName name="lkjkljhjkjhghjfg" localSheetId="6">'корректировка по ТП'!lkjkljhjkjhghjfg</definedName>
    <definedName name="lkjkljhjkjhghjfg">[0]!lkjkljhjkjhghjfg</definedName>
    <definedName name="lkkkkkkkkkkkkkk" localSheetId="6">'корректировка по ТП'!lkkkkkkkkkkkkkk</definedName>
    <definedName name="lkkkkkkkkkkkkkk">[0]!lkkkkkkkkkkkkkk</definedName>
    <definedName name="lkkljhhggtg" localSheetId="6" hidden="1">{#N/A,#N/A,TRUE,"Лист1";#N/A,#N/A,TRUE,"Лист2";#N/A,#N/A,TRUE,"Лист3"}</definedName>
    <definedName name="lkkljhhggtg" hidden="1">{#N/A,#N/A,TRUE,"Лист1";#N/A,#N/A,TRUE,"Лист2";#N/A,#N/A,TRUE,"Лист3"}</definedName>
    <definedName name="lkl" localSheetId="6">[1]!lkl</definedName>
    <definedName name="lkl" localSheetId="4">[1]!lkl</definedName>
    <definedName name="lkl">[1]!lkl</definedName>
    <definedName name="lkljhjhghggf" localSheetId="6">'корректировка по ТП'!lkljhjhghggf</definedName>
    <definedName name="lkljhjhghggf">[0]!lkljhjhghggf</definedName>
    <definedName name="lkljkjhjhggfdgf" localSheetId="6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lkljkjhjkjh" localSheetId="6">'корректировка по ТП'!lkljkjhjkjh</definedName>
    <definedName name="lkljkjhjkjh">[0]!lkljkjhjkjh</definedName>
    <definedName name="lklkjkjhjhfg" localSheetId="6">'корректировка по ТП'!lklkjkjhjhfg</definedName>
    <definedName name="lklkjkjhjhfg">[0]!lklkjkjhjhfg</definedName>
    <definedName name="lklkkllk" localSheetId="6">'корректировка по ТП'!lklkkllk</definedName>
    <definedName name="lklkkllk">[0]!lklkkllk</definedName>
    <definedName name="lklkljkhjhgh" localSheetId="6">'корректировка по ТП'!lklkljkhjhgh</definedName>
    <definedName name="lklkljkhjhgh">[0]!lklkljkhjhgh</definedName>
    <definedName name="lklklkjkj" localSheetId="6">'корректировка по ТП'!lklklkjkj</definedName>
    <definedName name="lklklkjkj">[0]!lklklkjkj</definedName>
    <definedName name="ll" localSheetId="6">'корректировка по ТП'!ll</definedName>
    <definedName name="ll">[0]!ll</definedName>
    <definedName name="lldt6" localSheetId="6">[4]!lldt6</definedName>
    <definedName name="lldt6">[4]!lldt6</definedName>
    <definedName name="lll" localSheetId="6">'корректировка по ТП'!lll</definedName>
    <definedName name="lll">[0]!lll</definedName>
    <definedName name="llll" localSheetId="6">#REF!</definedName>
    <definedName name="llll" localSheetId="4">#REF!</definedName>
    <definedName name="llll">#REF!</definedName>
    <definedName name="LME" localSheetId="6">#REF!</definedName>
    <definedName name="LME" localSheetId="4">#REF!</definedName>
    <definedName name="LME">#REF!</definedName>
    <definedName name="LME_alloys" localSheetId="4">#REF!</definedName>
    <definedName name="LME_alloys">#REF!</definedName>
    <definedName name="LMKN" localSheetId="6">'корректировка по ТП'!LMKN</definedName>
    <definedName name="LMKN">[0]!LMKN</definedName>
    <definedName name="LOG" localSheetId="6">#REF!</definedName>
    <definedName name="LOG" localSheetId="4">#REF!</definedName>
    <definedName name="LOG">#REF!</definedName>
    <definedName name="logical" localSheetId="6">[33]TEHSHEET!$K$2:$K$3</definedName>
    <definedName name="logical">[33]TEHSHEET!$K$2:$K$3</definedName>
    <definedName name="lol" localSheetId="6">'корректировка по ТП'!lol</definedName>
    <definedName name="lol">[0]!lol</definedName>
    <definedName name="LookUpRange" localSheetId="6">#REF!</definedName>
    <definedName name="LookUpRange" localSheetId="4">#REF!</definedName>
    <definedName name="LookUpRange">#REF!</definedName>
    <definedName name="lu" localSheetId="6">[4]!lu</definedName>
    <definedName name="lu">[4]!lu</definedName>
    <definedName name="LUI" localSheetId="6">'корректировка по ТП'!LUI</definedName>
    <definedName name="LUI">[0]!LUI</definedName>
    <definedName name="LUIILULI" localSheetId="6">'корректировка по ТП'!LUIILULI</definedName>
    <definedName name="LUIILULI">[0]!LUIILULI</definedName>
    <definedName name="m" localSheetId="6">#REF!</definedName>
    <definedName name="m" localSheetId="4">#REF!</definedName>
    <definedName name="m">#REF!</definedName>
    <definedName name="M7.3" localSheetId="6">'корректировка по ТП'!M7.3</definedName>
    <definedName name="M7.3">[0]!M7.3</definedName>
    <definedName name="mail_address" localSheetId="6">#REF!</definedName>
    <definedName name="mail_address" localSheetId="4">#REF!</definedName>
    <definedName name="mail_address">#REF!</definedName>
    <definedName name="Man">[14]Ставки!$B$2</definedName>
    <definedName name="MAR" localSheetId="6">#REF!</definedName>
    <definedName name="MAR" localSheetId="4">#REF!</definedName>
    <definedName name="MAR">#REF!</definedName>
    <definedName name="material" localSheetId="4">#REF!</definedName>
    <definedName name="material">#REF!</definedName>
    <definedName name="MAY" localSheetId="4">#REF!</definedName>
    <definedName name="MAY">#REF!</definedName>
    <definedName name="MetodRegul" localSheetId="4">#REF!</definedName>
    <definedName name="MetodRegul">#REF!</definedName>
    <definedName name="mhgg" localSheetId="6">'корректировка по ТП'!mhgg</definedName>
    <definedName name="mhgg">[0]!mhgg</definedName>
    <definedName name="mhyt" localSheetId="6" hidden="1">{#N/A,#N/A,TRUE,"Лист1";#N/A,#N/A,TRUE,"Лист2";#N/A,#N/A,TRUE,"Лист3"}</definedName>
    <definedName name="mhyt" hidden="1">{#N/A,#N/A,TRUE,"Лист1";#N/A,#N/A,TRUE,"Лист2";#N/A,#N/A,TRUE,"Лист3"}</definedName>
    <definedName name="Minimum_Cash" localSheetId="4">#REF!</definedName>
    <definedName name="Minimum_Cash">#REF!</definedName>
    <definedName name="mjghggggggggggggg" localSheetId="6">'корректировка по ТП'!mjghggggggggggggg</definedName>
    <definedName name="mjghggggggggggggg">[0]!mjghggggggggggggg</definedName>
    <definedName name="mjhhhhhujy" localSheetId="6">'корректировка по ТП'!mjhhhhhujy</definedName>
    <definedName name="mjhhhhhujy">[0]!mjhhhhhujy</definedName>
    <definedName name="mjhuiy" localSheetId="6" hidden="1">{#N/A,#N/A,TRUE,"Лист1";#N/A,#N/A,TRUE,"Лист2";#N/A,#N/A,TRUE,"Лист3"}</definedName>
    <definedName name="mjhuiy" hidden="1">{#N/A,#N/A,TRUE,"Лист1";#N/A,#N/A,TRUE,"Лист2";#N/A,#N/A,TRUE,"Лист3"}</definedName>
    <definedName name="mjnnnnnnnnnnnnnnkjnmh" localSheetId="6">'корректировка по ТП'!mjnnnnnnnnnnnnnnkjnmh</definedName>
    <definedName name="mjnnnnnnnnnnnnnnkjnmh">[0]!mjnnnnnnnnnnnnnnkjnmh</definedName>
    <definedName name="mjujy" localSheetId="6">'корректировка по ТП'!mjujy</definedName>
    <definedName name="mjujy">[0]!mjujy</definedName>
    <definedName name="MmExcelLinker_6E24F10A_D93B_4197_A91F_1E8C46B84DD5" localSheetId="6">РТ передача [34]ээ!$I$76:$I$76</definedName>
    <definedName name="MmExcelLinker_6E24F10A_D93B_4197_A91F_1E8C46B84DD5" localSheetId="4">РТ передача [34]ээ!$I$76:$I$76</definedName>
    <definedName name="MmExcelLinker_6E24F10A_D93B_4197_A91F_1E8C46B84DD5">РТ передача [34]ээ!$I$76:$I$76</definedName>
    <definedName name="mmm" localSheetId="6" hidden="1">{#N/A,#N/A,FALSE,"Себестоимсть-97"}</definedName>
    <definedName name="mmm" hidden="1">{#N/A,#N/A,FALSE,"Себестоимсть-97"}</definedName>
    <definedName name="mmmmmmmmmmmmmmmmmmmmmmmmmmmmmm" localSheetId="6">P1_T19.1.1?Data,P2_T19.1.1?Data</definedName>
    <definedName name="mmmmmmmmmmmmmmmmmmmmmmmmmmmmmm" localSheetId="4">P1_T19.1.1?Data,P2_T19.1.1?Data</definedName>
    <definedName name="mmmmmmmmmmmmmmmmmmmmmmmmmmmmmm">P1_T19.1.1?Data,P2_T19.1.1?Data</definedName>
    <definedName name="mnbhjf" localSheetId="6">'корректировка по ТП'!mnbhjf</definedName>
    <definedName name="mnbhjf">[0]!mnbhjf</definedName>
    <definedName name="mnghr" localSheetId="6">'корректировка по ТП'!mnghr</definedName>
    <definedName name="mnghr">[0]!mnghr</definedName>
    <definedName name="mnmbnvb" localSheetId="6">'корректировка по ТП'!mnmbnvb</definedName>
    <definedName name="mnmbnvb">[0]!mnmbnvb</definedName>
    <definedName name="mnnjjjjjjjjjjjjj" localSheetId="6" hidden="1">{#N/A,#N/A,TRUE,"Лист1";#N/A,#N/A,TRUE,"Лист2";#N/A,#N/A,TRUE,"Лист3"}</definedName>
    <definedName name="mnnjjjjjjjjjjjjj" hidden="1">{#N/A,#N/A,TRUE,"Лист1";#N/A,#N/A,TRUE,"Лист2";#N/A,#N/A,TRUE,"Лист3"}</definedName>
    <definedName name="MO" localSheetId="4">#REF!</definedName>
    <definedName name="MO">#REF!</definedName>
    <definedName name="MONTH" localSheetId="4">#REF!</definedName>
    <definedName name="MONTH">#REF!</definedName>
    <definedName name="month_col">[35]TEHSHEET!$N$2:$O$13</definedName>
    <definedName name="month_col1">[35]TEHSHEET!$O$2:$P$13</definedName>
    <definedName name="month_sbit_nadb_setup">[35]Титульный!$E$28</definedName>
    <definedName name="mrsk">[32]Справочники!$B$1:$B$15</definedName>
    <definedName name="MU">[32]Справочники!$M$1:$M$4</definedName>
    <definedName name="n">#N/A</definedName>
    <definedName name="naa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kDay" localSheetId="4">#REF!</definedName>
    <definedName name="nakDay">#REF!</definedName>
    <definedName name="nakFrom" localSheetId="4">#REF!</definedName>
    <definedName name="nakFrom">#REF!</definedName>
    <definedName name="nakl" localSheetId="4">#REF!</definedName>
    <definedName name="nakl">#REF!</definedName>
    <definedName name="nakl_r" localSheetId="4">#REF!</definedName>
    <definedName name="nakl_r">#REF!</definedName>
    <definedName name="nakl_r1" localSheetId="4">#REF!</definedName>
    <definedName name="nakl_r1">#REF!</definedName>
    <definedName name="nakMonth" localSheetId="4">#REF!</definedName>
    <definedName name="nakMonth">#REF!</definedName>
    <definedName name="nakName" localSheetId="4">#REF!</definedName>
    <definedName name="nakName">#REF!</definedName>
    <definedName name="nakNo" localSheetId="4">#REF!</definedName>
    <definedName name="nakNo">#REF!</definedName>
    <definedName name="nakNumber" localSheetId="4">#REF!</definedName>
    <definedName name="nakNumber">#REF!</definedName>
    <definedName name="nakPriceC" localSheetId="4">#REF!</definedName>
    <definedName name="nakPriceC">#REF!</definedName>
    <definedName name="nakPriceR" localSheetId="4">#REF!</definedName>
    <definedName name="nakPriceR">#REF!</definedName>
    <definedName name="nakQnt" localSheetId="4">#REF!</definedName>
    <definedName name="nakQnt">#REF!</definedName>
    <definedName name="nakSumC" localSheetId="4">#REF!</definedName>
    <definedName name="nakSumC">#REF!</definedName>
    <definedName name="nakSumR" localSheetId="4">#REF!</definedName>
    <definedName name="nakSumR">#REF!</definedName>
    <definedName name="nakTo" localSheetId="4">#REF!</definedName>
    <definedName name="nakTo">#REF!</definedName>
    <definedName name="nakYear" localSheetId="4">#REF!</definedName>
    <definedName name="nakYear">#REF!</definedName>
    <definedName name="NAME110" localSheetId="6">#REF!,#REF!,#REF!,#REF!,#REF!,#REF!,#REF!,#REF!</definedName>
    <definedName name="NAME110" localSheetId="4">#REF!,#REF!,#REF!,#REF!,#REF!,#REF!,#REF!,#REF!</definedName>
    <definedName name="NAME110">#REF!,#REF!,#REF!,#REF!,#REF!,#REF!,#REF!,#REF!</definedName>
    <definedName name="NAME111" localSheetId="6">#REF!,#REF!,#REF!,#REF!,#REF!,#REF!,#REF!,#REF!</definedName>
    <definedName name="NAME111" localSheetId="4">#REF!,#REF!,#REF!,#REF!,#REF!,#REF!,#REF!,#REF!</definedName>
    <definedName name="NAME111">#REF!,#REF!,#REF!,#REF!,#REF!,#REF!,#REF!,#REF!</definedName>
    <definedName name="NAME112" localSheetId="6">#REF!,#REF!,#REF!,#REF!,#REF!,#REF!,#REF!,#REF!</definedName>
    <definedName name="NAME112" localSheetId="4">#REF!,#REF!,#REF!,#REF!,#REF!,#REF!,#REF!,#REF!</definedName>
    <definedName name="NAME112">#REF!,#REF!,#REF!,#REF!,#REF!,#REF!,#REF!,#REF!</definedName>
    <definedName name="NAME113" localSheetId="4">#REF!,#REF!,#REF!,#REF!,#REF!,#REF!,#REF!,#REF!</definedName>
    <definedName name="NAME113">#REF!,#REF!,#REF!,#REF!,#REF!,#REF!,#REF!,#REF!</definedName>
    <definedName name="NAME114" localSheetId="4">#REF!,#REF!,#REF!,#REF!,#REF!,#REF!,#REF!,#REF!</definedName>
    <definedName name="NAME114">#REF!,#REF!,#REF!,#REF!,#REF!,#REF!,#REF!,#REF!</definedName>
    <definedName name="NAME115" localSheetId="4">#REF!,#REF!,#REF!,#REF!,#REF!,#REF!,#REF!,#REF!</definedName>
    <definedName name="NAME115">#REF!,#REF!,#REF!,#REF!,#REF!,#REF!,#REF!,#REF!</definedName>
    <definedName name="NAME116" localSheetId="4">#REF!,#REF!,#REF!,#REF!,#REF!,#REF!,#REF!,#REF!</definedName>
    <definedName name="NAME116">#REF!,#REF!,#REF!,#REF!,#REF!,#REF!,#REF!,#REF!</definedName>
    <definedName name="NAME117" localSheetId="4">#REF!,#REF!,#REF!,#REF!,#REF!,#REF!,#REF!,#REF!</definedName>
    <definedName name="NAME117">#REF!,#REF!,#REF!,#REF!,#REF!,#REF!,#REF!,#REF!</definedName>
    <definedName name="NAME118" localSheetId="4">#REF!,#REF!,#REF!,#REF!,#REF!,#REF!,#REF!,#REF!</definedName>
    <definedName name="NAME118">#REF!,#REF!,#REF!,#REF!,#REF!,#REF!,#REF!,#REF!</definedName>
    <definedName name="NAME119" localSheetId="4">#REF!,#REF!,#REF!,#REF!,#REF!,#REF!,#REF!,#REF!</definedName>
    <definedName name="NAME119">#REF!,#REF!,#REF!,#REF!,#REF!,#REF!,#REF!,#REF!</definedName>
    <definedName name="NAME12" localSheetId="4">#REF!,#REF!,#REF!,#REF!,#REF!,#REF!,#REF!,#REF!</definedName>
    <definedName name="NAME12">#REF!,#REF!,#REF!,#REF!,#REF!,#REF!,#REF!,#REF!</definedName>
    <definedName name="NAME120" localSheetId="4">#REF!,#REF!,#REF!,#REF!,#REF!,#REF!,#REF!,#REF!</definedName>
    <definedName name="NAME120">#REF!,#REF!,#REF!,#REF!,#REF!,#REF!,#REF!,#REF!</definedName>
    <definedName name="NAME121" localSheetId="4">#REF!,#REF!,#REF!,#REF!,#REF!,#REF!,#REF!,#REF!</definedName>
    <definedName name="NAME121">#REF!,#REF!,#REF!,#REF!,#REF!,#REF!,#REF!,#REF!</definedName>
    <definedName name="NAME122" localSheetId="4">#REF!,#REF!,#REF!,#REF!,#REF!,#REF!,#REF!,#REF!</definedName>
    <definedName name="NAME122">#REF!,#REF!,#REF!,#REF!,#REF!,#REF!,#REF!,#REF!</definedName>
    <definedName name="NAME123" localSheetId="4">#REF!,#REF!,#REF!,#REF!,#REF!,#REF!,#REF!,#REF!</definedName>
    <definedName name="NAME123">#REF!,#REF!,#REF!,#REF!,#REF!,#REF!,#REF!,#REF!</definedName>
    <definedName name="NAME124" localSheetId="4">#REF!,#REF!,#REF!,#REF!,#REF!,#REF!,#REF!,#REF!</definedName>
    <definedName name="NAME124">#REF!,#REF!,#REF!,#REF!,#REF!,#REF!,#REF!,#REF!</definedName>
    <definedName name="NAME125" localSheetId="4">#REF!,#REF!,#REF!,#REF!,#REF!,#REF!,#REF!,#REF!</definedName>
    <definedName name="NAME125">#REF!,#REF!,#REF!,#REF!,#REF!,#REF!,#REF!,#REF!</definedName>
    <definedName name="NAME126" localSheetId="4">#REF!,#REF!,#REF!,#REF!,#REF!,#REF!,#REF!,#REF!</definedName>
    <definedName name="NAME126">#REF!,#REF!,#REF!,#REF!,#REF!,#REF!,#REF!,#REF!</definedName>
    <definedName name="NAME127" localSheetId="4">#REF!,#REF!,#REF!,#REF!,#REF!,#REF!,#REF!,#REF!</definedName>
    <definedName name="NAME127">#REF!,#REF!,#REF!,#REF!,#REF!,#REF!,#REF!,#REF!</definedName>
    <definedName name="NAME128" localSheetId="4">#REF!,#REF!,#REF!,#REF!,#REF!,#REF!,#REF!,#REF!</definedName>
    <definedName name="NAME128">#REF!,#REF!,#REF!,#REF!,#REF!,#REF!,#REF!,#REF!</definedName>
    <definedName name="NAME129" localSheetId="4">#REF!,#REF!,#REF!,#REF!,#REF!,#REF!,#REF!,#REF!</definedName>
    <definedName name="NAME129">#REF!,#REF!,#REF!,#REF!,#REF!,#REF!,#REF!,#REF!</definedName>
    <definedName name="NAME13" localSheetId="4">#REF!,#REF!,#REF!,#REF!,#REF!,#REF!,#REF!,#REF!</definedName>
    <definedName name="NAME13">#REF!,#REF!,#REF!,#REF!,#REF!,#REF!,#REF!,#REF!</definedName>
    <definedName name="NAME130" localSheetId="4">#REF!,#REF!,#REF!,#REF!,#REF!,#REF!,#REF!,#REF!</definedName>
    <definedName name="NAME130">#REF!,#REF!,#REF!,#REF!,#REF!,#REF!,#REF!,#REF!</definedName>
    <definedName name="NAME131" localSheetId="4">#REF!,#REF!,#REF!,#REF!,#REF!,#REF!,#REF!,#REF!</definedName>
    <definedName name="NAME131">#REF!,#REF!,#REF!,#REF!,#REF!,#REF!,#REF!,#REF!</definedName>
    <definedName name="NAME132" localSheetId="4">#REF!,#REF!,#REF!,#REF!,#REF!,#REF!,#REF!,#REF!</definedName>
    <definedName name="NAME132">#REF!,#REF!,#REF!,#REF!,#REF!,#REF!,#REF!,#REF!</definedName>
    <definedName name="NAME133" localSheetId="4">#REF!,#REF!,#REF!,#REF!,#REF!,#REF!,#REF!,#REF!</definedName>
    <definedName name="NAME133">#REF!,#REF!,#REF!,#REF!,#REF!,#REF!,#REF!,#REF!</definedName>
    <definedName name="NAME134" localSheetId="4">#REF!,#REF!,#REF!,#REF!,#REF!,#REF!,#REF!,#REF!</definedName>
    <definedName name="NAME134">#REF!,#REF!,#REF!,#REF!,#REF!,#REF!,#REF!,#REF!</definedName>
    <definedName name="NAME135" localSheetId="4">#REF!,#REF!,#REF!,#REF!,#REF!,#REF!,#REF!,#REF!</definedName>
    <definedName name="NAME135">#REF!,#REF!,#REF!,#REF!,#REF!,#REF!,#REF!,#REF!</definedName>
    <definedName name="NAME136" localSheetId="4">#REF!,#REF!,#REF!,#REF!,#REF!,#REF!,#REF!,#REF!</definedName>
    <definedName name="NAME136">#REF!,#REF!,#REF!,#REF!,#REF!,#REF!,#REF!,#REF!</definedName>
    <definedName name="NAME137" localSheetId="4">#REF!,#REF!,#REF!,#REF!,#REF!,#REF!,#REF!,#REF!</definedName>
    <definedName name="NAME137">#REF!,#REF!,#REF!,#REF!,#REF!,#REF!,#REF!,#REF!</definedName>
    <definedName name="NAME138" localSheetId="4">#REF!,#REF!,#REF!,#REF!,#REF!,#REF!,#REF!,#REF!</definedName>
    <definedName name="NAME138">#REF!,#REF!,#REF!,#REF!,#REF!,#REF!,#REF!,#REF!</definedName>
    <definedName name="NAME139" localSheetId="4">#REF!,#REF!,#REF!,#REF!,#REF!,#REF!,#REF!,#REF!</definedName>
    <definedName name="NAME139">#REF!,#REF!,#REF!,#REF!,#REF!,#REF!,#REF!,#REF!</definedName>
    <definedName name="NAME14" localSheetId="4">#REF!,#REF!,#REF!,#REF!,#REF!,#REF!,#REF!,#REF!</definedName>
    <definedName name="NAME14">#REF!,#REF!,#REF!,#REF!,#REF!,#REF!,#REF!,#REF!</definedName>
    <definedName name="NAME140" localSheetId="4">#REF!,#REF!,#REF!,#REF!,#REF!,#REF!,#REF!,#REF!</definedName>
    <definedName name="NAME140">#REF!,#REF!,#REF!,#REF!,#REF!,#REF!,#REF!,#REF!</definedName>
    <definedName name="NAME141" localSheetId="4">#REF!,#REF!,#REF!,#REF!,#REF!,#REF!,#REF!,#REF!</definedName>
    <definedName name="NAME141">#REF!,#REF!,#REF!,#REF!,#REF!,#REF!,#REF!,#REF!</definedName>
    <definedName name="NAME142" localSheetId="4">#REF!,#REF!,#REF!,#REF!,#REF!,#REF!,#REF!,#REF!</definedName>
    <definedName name="NAME142">#REF!,#REF!,#REF!,#REF!,#REF!,#REF!,#REF!,#REF!</definedName>
    <definedName name="NAME143" localSheetId="4">#REF!,#REF!,#REF!,#REF!,#REF!,#REF!,#REF!,#REF!</definedName>
    <definedName name="NAME143">#REF!,#REF!,#REF!,#REF!,#REF!,#REF!,#REF!,#REF!</definedName>
    <definedName name="NAME144" localSheetId="4">#REF!,#REF!,#REF!,#REF!,#REF!,#REF!,#REF!,#REF!</definedName>
    <definedName name="NAME144">#REF!,#REF!,#REF!,#REF!,#REF!,#REF!,#REF!,#REF!</definedName>
    <definedName name="NAME145" localSheetId="4">#REF!,#REF!,#REF!,#REF!,#REF!,#REF!,#REF!,#REF!</definedName>
    <definedName name="NAME145">#REF!,#REF!,#REF!,#REF!,#REF!,#REF!,#REF!,#REF!</definedName>
    <definedName name="NAME146" localSheetId="4">#REF!,#REF!,#REF!,#REF!,#REF!,#REF!,#REF!,#REF!</definedName>
    <definedName name="NAME146">#REF!,#REF!,#REF!,#REF!,#REF!,#REF!,#REF!,#REF!</definedName>
    <definedName name="NAME147" localSheetId="4">#REF!,#REF!,#REF!,#REF!,#REF!,#REF!,#REF!,#REF!</definedName>
    <definedName name="NAME147">#REF!,#REF!,#REF!,#REF!,#REF!,#REF!,#REF!,#REF!</definedName>
    <definedName name="NAME148" localSheetId="4">#REF!,#REF!,#REF!,#REF!,#REF!,#REF!,#REF!,#REF!</definedName>
    <definedName name="NAME148">#REF!,#REF!,#REF!,#REF!,#REF!,#REF!,#REF!,#REF!</definedName>
    <definedName name="NAME149" localSheetId="4">#REF!,#REF!,#REF!,#REF!,#REF!,#REF!,#REF!,#REF!</definedName>
    <definedName name="NAME149">#REF!,#REF!,#REF!,#REF!,#REF!,#REF!,#REF!,#REF!</definedName>
    <definedName name="NAME15" localSheetId="4">#REF!,#REF!,#REF!,#REF!,#REF!,#REF!,#REF!,#REF!</definedName>
    <definedName name="NAME15">#REF!,#REF!,#REF!,#REF!,#REF!,#REF!,#REF!,#REF!</definedName>
    <definedName name="NAME150" localSheetId="4">#REF!,#REF!,#REF!,#REF!,#REF!,#REF!,#REF!,#REF!</definedName>
    <definedName name="NAME150">#REF!,#REF!,#REF!,#REF!,#REF!,#REF!,#REF!,#REF!</definedName>
    <definedName name="NAME151" localSheetId="4">#REF!,#REF!,#REF!,#REF!,#REF!,#REF!,#REF!,#REF!</definedName>
    <definedName name="NAME151">#REF!,#REF!,#REF!,#REF!,#REF!,#REF!,#REF!,#REF!</definedName>
    <definedName name="NAME152" localSheetId="4">#REF!,#REF!,#REF!,#REF!,#REF!,#REF!,#REF!,#REF!</definedName>
    <definedName name="NAME152">#REF!,#REF!,#REF!,#REF!,#REF!,#REF!,#REF!,#REF!</definedName>
    <definedName name="NAME153" localSheetId="4">#REF!,#REF!,#REF!,#REF!,#REF!,#REF!,#REF!,#REF!</definedName>
    <definedName name="NAME153">#REF!,#REF!,#REF!,#REF!,#REF!,#REF!,#REF!,#REF!</definedName>
    <definedName name="NAME154" localSheetId="4">#REF!,#REF!,#REF!,#REF!,#REF!,#REF!,#REF!,#REF!</definedName>
    <definedName name="NAME154">#REF!,#REF!,#REF!,#REF!,#REF!,#REF!,#REF!,#REF!</definedName>
    <definedName name="NAME155" localSheetId="4">#REF!,#REF!,#REF!,#REF!,#REF!,#REF!,#REF!,#REF!</definedName>
    <definedName name="NAME155">#REF!,#REF!,#REF!,#REF!,#REF!,#REF!,#REF!,#REF!</definedName>
    <definedName name="NAME156" localSheetId="4">#REF!,#REF!,#REF!,#REF!,#REF!,#REF!,#REF!,#REF!</definedName>
    <definedName name="NAME156">#REF!,#REF!,#REF!,#REF!,#REF!,#REF!,#REF!,#REF!</definedName>
    <definedName name="NAME157" localSheetId="4">#REF!,#REF!,#REF!,#REF!,#REF!,#REF!,#REF!,#REF!</definedName>
    <definedName name="NAME157">#REF!,#REF!,#REF!,#REF!,#REF!,#REF!,#REF!,#REF!</definedName>
    <definedName name="NAME158" localSheetId="4">#REF!,#REF!,#REF!,#REF!,#REF!,#REF!,#REF!,#REF!</definedName>
    <definedName name="NAME158">#REF!,#REF!,#REF!,#REF!,#REF!,#REF!,#REF!,#REF!</definedName>
    <definedName name="NAME159" localSheetId="4">#REF!,#REF!,#REF!,#REF!,#REF!,#REF!,#REF!,#REF!</definedName>
    <definedName name="NAME159">#REF!,#REF!,#REF!,#REF!,#REF!,#REF!,#REF!,#REF!</definedName>
    <definedName name="NAME16" localSheetId="4">#REF!,#REF!,#REF!,#REF!,#REF!,#REF!,#REF!,#REF!</definedName>
    <definedName name="NAME16">#REF!,#REF!,#REF!,#REF!,#REF!,#REF!,#REF!,#REF!</definedName>
    <definedName name="NAME160" localSheetId="4">#REF!,#REF!,#REF!,#REF!,#REF!,#REF!,#REF!,#REF!</definedName>
    <definedName name="NAME160">#REF!,#REF!,#REF!,#REF!,#REF!,#REF!,#REF!,#REF!</definedName>
    <definedName name="NAME161" localSheetId="4">#REF!,#REF!,#REF!,#REF!,#REF!,#REF!,#REF!,#REF!</definedName>
    <definedName name="NAME161">#REF!,#REF!,#REF!,#REF!,#REF!,#REF!,#REF!,#REF!</definedName>
    <definedName name="NAME162" localSheetId="4">#REF!,#REF!,#REF!,#REF!,#REF!,#REF!,#REF!,#REF!</definedName>
    <definedName name="NAME162">#REF!,#REF!,#REF!,#REF!,#REF!,#REF!,#REF!,#REF!</definedName>
    <definedName name="NAME17" localSheetId="4">#REF!,#REF!,#REF!,#REF!,#REF!,#REF!,#REF!,#REF!</definedName>
    <definedName name="NAME17">#REF!,#REF!,#REF!,#REF!,#REF!,#REF!,#REF!,#REF!</definedName>
    <definedName name="NAME18" localSheetId="4">#REF!,#REF!,#REF!,#REF!,#REF!,#REF!,#REF!,#REF!</definedName>
    <definedName name="NAME18">#REF!,#REF!,#REF!,#REF!,#REF!,#REF!,#REF!,#REF!</definedName>
    <definedName name="NAME19" localSheetId="4">#REF!,#REF!,#REF!,#REF!,#REF!,#REF!,#REF!,#REF!</definedName>
    <definedName name="NAME19">#REF!,#REF!,#REF!,#REF!,#REF!,#REF!,#REF!,#REF!</definedName>
    <definedName name="NAME210" localSheetId="4">#REF!,#REF!,#REF!,#REF!,#REF!,#REF!,#REF!</definedName>
    <definedName name="NAME210">#REF!,#REF!,#REF!,#REF!,#REF!,#REF!,#REF!</definedName>
    <definedName name="NAME211" localSheetId="4">#REF!,#REF!,#REF!,#REF!,#REF!,#REF!,#REF!</definedName>
    <definedName name="NAME211">#REF!,#REF!,#REF!,#REF!,#REF!,#REF!,#REF!</definedName>
    <definedName name="NAME212" localSheetId="4">#REF!,#REF!,#REF!,#REF!,#REF!,#REF!,#REF!</definedName>
    <definedName name="NAME212">#REF!,#REF!,#REF!,#REF!,#REF!,#REF!,#REF!</definedName>
    <definedName name="NAME213" localSheetId="4">#REF!,#REF!,#REF!,#REF!,#REF!,#REF!,#REF!</definedName>
    <definedName name="NAME213">#REF!,#REF!,#REF!,#REF!,#REF!,#REF!,#REF!</definedName>
    <definedName name="NAME214" localSheetId="4">#REF!,#REF!,#REF!,#REF!,#REF!,#REF!,#REF!</definedName>
    <definedName name="NAME214">#REF!,#REF!,#REF!,#REF!,#REF!,#REF!,#REF!</definedName>
    <definedName name="NAME215" localSheetId="4">#REF!,#REF!,#REF!,#REF!,#REF!,#REF!,#REF!</definedName>
    <definedName name="NAME215">#REF!,#REF!,#REF!,#REF!,#REF!,#REF!,#REF!</definedName>
    <definedName name="NAME216" localSheetId="4">#REF!,#REF!,#REF!,#REF!,#REF!,#REF!,#REF!</definedName>
    <definedName name="NAME216">#REF!,#REF!,#REF!,#REF!,#REF!,#REF!,#REF!</definedName>
    <definedName name="NAME217" localSheetId="4">#REF!,#REF!,#REF!,#REF!,#REF!,#REF!,#REF!</definedName>
    <definedName name="NAME217">#REF!,#REF!,#REF!,#REF!,#REF!,#REF!,#REF!</definedName>
    <definedName name="NAME218" localSheetId="4">#REF!,#REF!,#REF!,#REF!,#REF!,#REF!,#REF!</definedName>
    <definedName name="NAME218">#REF!,#REF!,#REF!,#REF!,#REF!,#REF!,#REF!</definedName>
    <definedName name="NAME219" localSheetId="4">#REF!,#REF!,#REF!,#REF!,#REF!,#REF!,#REF!</definedName>
    <definedName name="NAME219">#REF!,#REF!,#REF!,#REF!,#REF!,#REF!,#REF!</definedName>
    <definedName name="NAME22" localSheetId="4">#REF!</definedName>
    <definedName name="NAME22">#REF!</definedName>
    <definedName name="NAME220" localSheetId="4">#REF!,#REF!,#REF!,#REF!,#REF!,#REF!,#REF!</definedName>
    <definedName name="NAME220">#REF!,#REF!,#REF!,#REF!,#REF!,#REF!,#REF!</definedName>
    <definedName name="NAME221" localSheetId="4">#REF!,#REF!,#REF!,#REF!,#REF!,#REF!,#REF!</definedName>
    <definedName name="NAME221">#REF!,#REF!,#REF!,#REF!,#REF!,#REF!,#REF!</definedName>
    <definedName name="NAME222" localSheetId="4">#REF!,#REF!,#REF!,#REF!,#REF!,#REF!,#REF!</definedName>
    <definedName name="NAME222">#REF!,#REF!,#REF!,#REF!,#REF!,#REF!,#REF!</definedName>
    <definedName name="NAME223" localSheetId="4">#REF!,#REF!,#REF!,#REF!,#REF!,#REF!,#REF!</definedName>
    <definedName name="NAME223">#REF!,#REF!,#REF!,#REF!,#REF!,#REF!,#REF!</definedName>
    <definedName name="NAME224" localSheetId="4">#REF!,#REF!,#REF!,#REF!,#REF!,#REF!,#REF!</definedName>
    <definedName name="NAME224">#REF!,#REF!,#REF!,#REF!,#REF!,#REF!,#REF!</definedName>
    <definedName name="NAME225" localSheetId="4">#REF!,#REF!,#REF!,#REF!,#REF!,#REF!,#REF!</definedName>
    <definedName name="NAME225">#REF!,#REF!,#REF!,#REF!,#REF!,#REF!,#REF!</definedName>
    <definedName name="NAME226" localSheetId="4">#REF!,#REF!,#REF!,#REF!,#REF!,#REF!,#REF!</definedName>
    <definedName name="NAME226">#REF!,#REF!,#REF!,#REF!,#REF!,#REF!,#REF!</definedName>
    <definedName name="NAME227" localSheetId="4">#REF!,#REF!,#REF!,#REF!,#REF!,#REF!,#REF!</definedName>
    <definedName name="NAME227">#REF!,#REF!,#REF!,#REF!,#REF!,#REF!,#REF!</definedName>
    <definedName name="NAME228" localSheetId="4">#REF!,#REF!,#REF!,#REF!,#REF!,#REF!,#REF!</definedName>
    <definedName name="NAME228">#REF!,#REF!,#REF!,#REF!,#REF!,#REF!,#REF!</definedName>
    <definedName name="NAME229" localSheetId="4">#REF!,#REF!,#REF!,#REF!,#REF!,#REF!,#REF!</definedName>
    <definedName name="NAME229">#REF!,#REF!,#REF!,#REF!,#REF!,#REF!,#REF!</definedName>
    <definedName name="NAME23" localSheetId="4">#REF!,#REF!,#REF!,#REF!,#REF!,#REF!,#REF!</definedName>
    <definedName name="NAME23">#REF!,#REF!,#REF!,#REF!,#REF!,#REF!,#REF!</definedName>
    <definedName name="NAME230" localSheetId="4">#REF!,#REF!,#REF!,#REF!,#REF!,#REF!,#REF!</definedName>
    <definedName name="NAME230">#REF!,#REF!,#REF!,#REF!,#REF!,#REF!,#REF!</definedName>
    <definedName name="NAME231" localSheetId="4">#REF!,#REF!,#REF!,#REF!,#REF!,#REF!,#REF!</definedName>
    <definedName name="NAME231">#REF!,#REF!,#REF!,#REF!,#REF!,#REF!,#REF!</definedName>
    <definedName name="NAME232" localSheetId="4">#REF!,#REF!,#REF!,#REF!,#REF!,#REF!,#REF!</definedName>
    <definedName name="NAME232">#REF!,#REF!,#REF!,#REF!,#REF!,#REF!,#REF!</definedName>
    <definedName name="NAME233" localSheetId="4">#REF!,#REF!,#REF!,#REF!,#REF!,#REF!,#REF!</definedName>
    <definedName name="NAME233">#REF!,#REF!,#REF!,#REF!,#REF!,#REF!,#REF!</definedName>
    <definedName name="NAME234" localSheetId="4">#REF!,#REF!,#REF!,#REF!,#REF!,#REF!,#REF!</definedName>
    <definedName name="NAME234">#REF!,#REF!,#REF!,#REF!,#REF!,#REF!,#REF!</definedName>
    <definedName name="NAME235" localSheetId="4">#REF!,#REF!,#REF!,#REF!,#REF!,#REF!,#REF!</definedName>
    <definedName name="NAME235">#REF!,#REF!,#REF!,#REF!,#REF!,#REF!,#REF!</definedName>
    <definedName name="NAME236" localSheetId="4">#REF!,#REF!,#REF!,#REF!,#REF!,#REF!,#REF!</definedName>
    <definedName name="NAME236">#REF!,#REF!,#REF!,#REF!,#REF!,#REF!,#REF!</definedName>
    <definedName name="NAME237" localSheetId="4">#REF!,#REF!,#REF!,#REF!,#REF!,#REF!,#REF!</definedName>
    <definedName name="NAME237">#REF!,#REF!,#REF!,#REF!,#REF!,#REF!,#REF!</definedName>
    <definedName name="NAME238" localSheetId="4">#REF!,#REF!,#REF!,#REF!,#REF!,#REF!,#REF!</definedName>
    <definedName name="NAME238">#REF!,#REF!,#REF!,#REF!,#REF!,#REF!,#REF!</definedName>
    <definedName name="NAME239" localSheetId="4">#REF!,#REF!,#REF!,#REF!,#REF!,#REF!,#REF!</definedName>
    <definedName name="NAME239">#REF!,#REF!,#REF!,#REF!,#REF!,#REF!,#REF!</definedName>
    <definedName name="NAME24" localSheetId="4">#REF!,#REF!,#REF!,#REF!,#REF!,#REF!,#REF!</definedName>
    <definedName name="NAME24">#REF!,#REF!,#REF!,#REF!,#REF!,#REF!,#REF!</definedName>
    <definedName name="NAME240" localSheetId="4">#REF!,#REF!,#REF!,#REF!,#REF!,#REF!,#REF!</definedName>
    <definedName name="NAME240">#REF!,#REF!,#REF!,#REF!,#REF!,#REF!,#REF!</definedName>
    <definedName name="NAME241" localSheetId="4">#REF!,#REF!,#REF!,#REF!,#REF!,#REF!,#REF!</definedName>
    <definedName name="NAME241">#REF!,#REF!,#REF!,#REF!,#REF!,#REF!,#REF!</definedName>
    <definedName name="NAME242" localSheetId="4">#REF!,#REF!,#REF!,#REF!,#REF!,#REF!,#REF!</definedName>
    <definedName name="NAME242">#REF!,#REF!,#REF!,#REF!,#REF!,#REF!,#REF!</definedName>
    <definedName name="NAME243" localSheetId="4">#REF!,#REF!,#REF!,#REF!,#REF!,#REF!,#REF!</definedName>
    <definedName name="NAME243">#REF!,#REF!,#REF!,#REF!,#REF!,#REF!,#REF!</definedName>
    <definedName name="NAME244" localSheetId="4">#REF!,#REF!,#REF!,#REF!,#REF!,#REF!,#REF!</definedName>
    <definedName name="NAME244">#REF!,#REF!,#REF!,#REF!,#REF!,#REF!,#REF!</definedName>
    <definedName name="NAME245" localSheetId="4">#REF!,#REF!,#REF!,#REF!,#REF!,#REF!,#REF!</definedName>
    <definedName name="NAME245">#REF!,#REF!,#REF!,#REF!,#REF!,#REF!,#REF!</definedName>
    <definedName name="NAME246" localSheetId="4">#REF!,#REF!,#REF!,#REF!,#REF!,#REF!,#REF!</definedName>
    <definedName name="NAME246">#REF!,#REF!,#REF!,#REF!,#REF!,#REF!,#REF!</definedName>
    <definedName name="NAME247" localSheetId="4">#REF!,#REF!,#REF!,#REF!,#REF!,#REF!,#REF!</definedName>
    <definedName name="NAME247">#REF!,#REF!,#REF!,#REF!,#REF!,#REF!,#REF!</definedName>
    <definedName name="NAME248" localSheetId="4">#REF!,#REF!,#REF!,#REF!,#REF!,#REF!,#REF!</definedName>
    <definedName name="NAME248">#REF!,#REF!,#REF!,#REF!,#REF!,#REF!,#REF!</definedName>
    <definedName name="NAME249" localSheetId="4">#REF!,#REF!,#REF!,#REF!,#REF!,#REF!,#REF!</definedName>
    <definedName name="NAME249">#REF!,#REF!,#REF!,#REF!,#REF!,#REF!,#REF!</definedName>
    <definedName name="NAME25" localSheetId="4">#REF!,#REF!,#REF!,#REF!,#REF!,#REF!,#REF!</definedName>
    <definedName name="NAME25">#REF!,#REF!,#REF!,#REF!,#REF!,#REF!,#REF!</definedName>
    <definedName name="NAME250" localSheetId="4">#REF!,#REF!,#REF!,#REF!,#REF!,#REF!,#REF!</definedName>
    <definedName name="NAME250">#REF!,#REF!,#REF!,#REF!,#REF!,#REF!,#REF!</definedName>
    <definedName name="NAME251" localSheetId="4">#REF!,#REF!,#REF!,#REF!,#REF!,#REF!,#REF!</definedName>
    <definedName name="NAME251">#REF!,#REF!,#REF!,#REF!,#REF!,#REF!,#REF!</definedName>
    <definedName name="NAME252" localSheetId="4">#REF!,#REF!,#REF!,#REF!,#REF!,#REF!,#REF!</definedName>
    <definedName name="NAME252">#REF!,#REF!,#REF!,#REF!,#REF!,#REF!,#REF!</definedName>
    <definedName name="NAME253" localSheetId="4">#REF!,#REF!,#REF!,#REF!,#REF!,#REF!,#REF!</definedName>
    <definedName name="NAME253">#REF!,#REF!,#REF!,#REF!,#REF!,#REF!,#REF!</definedName>
    <definedName name="NAME254" localSheetId="4">#REF!,#REF!,#REF!,#REF!,#REF!,#REF!,#REF!</definedName>
    <definedName name="NAME254">#REF!,#REF!,#REF!,#REF!,#REF!,#REF!,#REF!</definedName>
    <definedName name="NAME255" localSheetId="4">#REF!,#REF!,#REF!,#REF!,#REF!,#REF!,#REF!</definedName>
    <definedName name="NAME255">#REF!,#REF!,#REF!,#REF!,#REF!,#REF!,#REF!</definedName>
    <definedName name="NAME256" localSheetId="4">#REF!,#REF!,#REF!,#REF!,#REF!,#REF!,#REF!</definedName>
    <definedName name="NAME256">#REF!,#REF!,#REF!,#REF!,#REF!,#REF!,#REF!</definedName>
    <definedName name="NAME257" localSheetId="4">#REF!,#REF!,#REF!,#REF!,#REF!,#REF!,#REF!</definedName>
    <definedName name="NAME257">#REF!,#REF!,#REF!,#REF!,#REF!,#REF!,#REF!</definedName>
    <definedName name="NAME258" localSheetId="4">#REF!,#REF!,#REF!,#REF!,#REF!,#REF!,#REF!</definedName>
    <definedName name="NAME258">#REF!,#REF!,#REF!,#REF!,#REF!,#REF!,#REF!</definedName>
    <definedName name="NAME259" localSheetId="4">#REF!,#REF!,#REF!,#REF!,#REF!,#REF!,#REF!</definedName>
    <definedName name="NAME259">#REF!,#REF!,#REF!,#REF!,#REF!,#REF!,#REF!</definedName>
    <definedName name="NAME26" localSheetId="4">#REF!,#REF!,#REF!,#REF!,#REF!,#REF!,#REF!</definedName>
    <definedName name="NAME26">#REF!,#REF!,#REF!,#REF!,#REF!,#REF!,#REF!</definedName>
    <definedName name="NAME260" localSheetId="4">#REF!,#REF!,#REF!,#REF!,#REF!,#REF!,#REF!</definedName>
    <definedName name="NAME260">#REF!,#REF!,#REF!,#REF!,#REF!,#REF!,#REF!</definedName>
    <definedName name="NAME261" localSheetId="4">#REF!,#REF!,#REF!,#REF!,#REF!,#REF!,#REF!</definedName>
    <definedName name="NAME261">#REF!,#REF!,#REF!,#REF!,#REF!,#REF!,#REF!</definedName>
    <definedName name="NAME262" localSheetId="4">#REF!,#REF!,#REF!,#REF!,#REF!,#REF!,#REF!</definedName>
    <definedName name="NAME262">#REF!,#REF!,#REF!,#REF!,#REF!,#REF!,#REF!</definedName>
    <definedName name="NAME27" localSheetId="4">#REF!,#REF!,#REF!,#REF!,#REF!,#REF!,#REF!</definedName>
    <definedName name="NAME27">#REF!,#REF!,#REF!,#REF!,#REF!,#REF!,#REF!</definedName>
    <definedName name="NAME28" localSheetId="4">#REF!,#REF!,#REF!,#REF!,#REF!,#REF!,#REF!</definedName>
    <definedName name="NAME28">#REF!,#REF!,#REF!,#REF!,#REF!,#REF!,#REF!</definedName>
    <definedName name="NAME29" localSheetId="4">#REF!,#REF!,#REF!,#REF!,#REF!,#REF!,#REF!</definedName>
    <definedName name="NAME29">#REF!,#REF!,#REF!,#REF!,#REF!,#REF!,#REF!</definedName>
    <definedName name="Names" localSheetId="4">#REF!</definedName>
    <definedName name="Names">#REF!</definedName>
    <definedName name="NasPotrEE">[15]Параметры!$B$10</definedName>
    <definedName name="NasPotrEEList">[15]Лист!$A$150</definedName>
    <definedName name="NAZVANIE" localSheetId="4">'[19]11295'!#REF!</definedName>
    <definedName name="NAZVANIE">'[19]11295'!#REF!</definedName>
    <definedName name="nbbcbvx" localSheetId="6">'корректировка по ТП'!nbbcbvx</definedName>
    <definedName name="nbbcbvx">[0]!nbbcbvx</definedName>
    <definedName name="nbbvgf" localSheetId="6" hidden="1">{#N/A,#N/A,TRUE,"Лист1";#N/A,#N/A,TRUE,"Лист2";#N/A,#N/A,TRUE,"Лист3"}</definedName>
    <definedName name="nbbvgf" hidden="1">{#N/A,#N/A,TRUE,"Лист1";#N/A,#N/A,TRUE,"Лист2";#N/A,#N/A,TRUE,"Лист3"}</definedName>
    <definedName name="nbghhhhhhhhhhhhhhhhhhhhhh" localSheetId="6">'корректировка по ТП'!nbghhhhhhhhhhhhhhhhhhhhhh</definedName>
    <definedName name="nbghhhhhhhhhhhhhhhhhhhhhh">[0]!nbghhhhhhhhhhhhhhhhhhhhhh</definedName>
    <definedName name="nbhggggggggggggg" localSheetId="6">'корректировка по ТП'!nbhggggggggggggg</definedName>
    <definedName name="nbhggggggggggggg">[0]!nbhggggggggggggg</definedName>
    <definedName name="nbhgggggggggggggggg" localSheetId="6">'корректировка по ТП'!nbhgggggggggggggggg</definedName>
    <definedName name="nbhgggggggggggggggg">[0]!nbhgggggggggggggggg</definedName>
    <definedName name="nbhhhhhhhhhhhhhhhh" localSheetId="6">'корректировка по ТП'!nbhhhhhhhhhhhhhhhh</definedName>
    <definedName name="nbhhhhhhhhhhhhhhhh">[0]!nbhhhhhhhhhhhhhhhh</definedName>
    <definedName name="nbjhgy" localSheetId="6">'корректировка по ТП'!nbjhgy</definedName>
    <definedName name="nbjhgy">[0]!nbjhgy</definedName>
    <definedName name="nbnbbnvbnvvcvbcvc" localSheetId="6">'корректировка по ТП'!nbnbbnvbnvvcvbcvc</definedName>
    <definedName name="nbnbbnvbnvvcvbcvc">[0]!nbnbbnvbnvvcvbcvc</definedName>
    <definedName name="nbnbfders" localSheetId="6">'корректировка по ТП'!nbnbfders</definedName>
    <definedName name="nbnbfders">[0]!nbnbfders</definedName>
    <definedName name="nbnvnbfgdsdfs" localSheetId="6">'корректировка по ТП'!nbnvnbfgdsdfs</definedName>
    <definedName name="nbnvnbfgdsdfs">[0]!nbnvnbfgdsdfs</definedName>
    <definedName name="nbvbnfddddddddddddddddddd" localSheetId="6">'корректировка по ТП'!nbvbnfddddddddddddddddddd</definedName>
    <definedName name="nbvbnfddddddddddddddddddd">[0]!nbvbnfddddddddddddddddddd</definedName>
    <definedName name="nbvgfhcf" localSheetId="6">'корректировка по ТП'!nbvgfhcf</definedName>
    <definedName name="nbvgfhcf">[0]!nbvgfhcf</definedName>
    <definedName name="nbvgggggggggggggggggg" localSheetId="6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nbvghfgdx" localSheetId="6">'корректировка по ТП'!nbvghfgdx</definedName>
    <definedName name="nbvghfgdx">[0]!nbvghfgdx</definedName>
    <definedName name="ňđĺňčé" localSheetId="6">#REF!</definedName>
    <definedName name="ňđĺňčé" localSheetId="4">#REF!</definedName>
    <definedName name="ňđĺňčé">#REF!</definedName>
    <definedName name="NDS" localSheetId="4">'[19]11295'!#REF!</definedName>
    <definedName name="NDS">'[19]11295'!#REF!</definedName>
    <definedName name="net">#N/A</definedName>
    <definedName name="NET_INV" localSheetId="6">[36]TEHSHEET!#REF!</definedName>
    <definedName name="NET_INV" localSheetId="4">[36]TEHSHEET!#REF!</definedName>
    <definedName name="NET_INV">[36]TEHSHEET!#REF!</definedName>
    <definedName name="NET_ORG" localSheetId="6">[36]TEHSHEET!#REF!</definedName>
    <definedName name="NET_ORG" localSheetId="4">[36]TEHSHEET!#REF!</definedName>
    <definedName name="NET_ORG">[36]TEHSHEET!#REF!</definedName>
    <definedName name="NET_RAB" localSheetId="6">#REF!</definedName>
    <definedName name="NET_RAB" localSheetId="4">#REF!</definedName>
    <definedName name="NET_RAB">#REF!</definedName>
    <definedName name="NET_SCOPE" localSheetId="6">#REF!</definedName>
    <definedName name="NET_SCOPE" localSheetId="4">#REF!</definedName>
    <definedName name="NET_SCOPE">#REF!</definedName>
    <definedName name="NET_W" localSheetId="6">[36]TEHSHEET!#REF!</definedName>
    <definedName name="NET_W" localSheetId="4">[36]TEHSHEET!#REF!</definedName>
    <definedName name="NET_W">[36]TEHSHEET!#REF!</definedName>
    <definedName name="NetDebt" localSheetId="6">#REF!</definedName>
    <definedName name="NetDebt" localSheetId="4">#REF!</definedName>
    <definedName name="NetDebt">#REF!</definedName>
    <definedName name="new" localSheetId="6">{0.1;0;0.45;0;0;0;0;0;0.45}</definedName>
    <definedName name="new">{0.1;0;0.45;0;0;0;0;0;0.45}</definedName>
    <definedName name="nfgjn" localSheetId="6">'корректировка по ТП'!nfgjn</definedName>
    <definedName name="nfgjn">[0]!nfgjn</definedName>
    <definedName name="nfyz" localSheetId="6">'корректировка по ТП'!nfyz</definedName>
    <definedName name="nfyz">[0]!nfyz</definedName>
    <definedName name="nghf" localSheetId="6">'корректировка по ТП'!nghf</definedName>
    <definedName name="nghf">[0]!nghf</definedName>
    <definedName name="nghjk" localSheetId="6">'корректировка по ТП'!nghjk</definedName>
    <definedName name="nghjk">[0]!nghjk</definedName>
    <definedName name="ngngh" localSheetId="6">'корректировка по ТП'!ngngh</definedName>
    <definedName name="ngngh">[0]!ngngh</definedName>
    <definedName name="nhghfgfgf" localSheetId="6">'корректировка по ТП'!nhghfgfgf</definedName>
    <definedName name="nhghfgfgf">[0]!nhghfgfgf</definedName>
    <definedName name="nhguy" localSheetId="6" hidden="1">{#N/A,#N/A,TRUE,"Лист1";#N/A,#N/A,TRUE,"Лист2";#N/A,#N/A,TRUE,"Лист3"}</definedName>
    <definedName name="nhguy" hidden="1">{#N/A,#N/A,TRUE,"Лист1";#N/A,#N/A,TRUE,"Лист2";#N/A,#N/A,TRUE,"Лист3"}</definedName>
    <definedName name="nhnhn" localSheetId="6">'корректировка по ТП'!nhnhn</definedName>
    <definedName name="nhnhn">[0]!nhnhn</definedName>
    <definedName name="njhgyhjftxcdfxnkl" localSheetId="6">'корректировка по ТП'!njhgyhjftxcdfxnkl</definedName>
    <definedName name="njhgyhjftxcdfxnkl">[0]!njhgyhjftxcdfxnkl</definedName>
    <definedName name="njhhhhhhhhhhhhhd" localSheetId="6">'корректировка по ТП'!njhhhhhhhhhhhhhd</definedName>
    <definedName name="njhhhhhhhhhhhhhd">[0]!njhhhhhhhhhhhhhd</definedName>
    <definedName name="njkhgjhghfhg" localSheetId="6" hidden="1">{#N/A,#N/A,TRUE,"Лист1";#N/A,#N/A,TRUE,"Лист2";#N/A,#N/A,TRUE,"Лист3"}</definedName>
    <definedName name="njkhgjhghfhg" hidden="1">{#N/A,#N/A,TRUE,"Лист1";#N/A,#N/A,TRUE,"Лист2";#N/A,#N/A,TRUE,"Лист3"}</definedName>
    <definedName name="nkjgyuff" localSheetId="6">'корректировка по ТП'!nkjgyuff</definedName>
    <definedName name="nkjgyuff">[0]!nkjgyuff</definedName>
    <definedName name="nmbhhhhhhhhhhhhhhhhhhhh" localSheetId="6">'корректировка по ТП'!nmbhhhhhhhhhhhhhhhhhhhh</definedName>
    <definedName name="nmbhhhhhhhhhhhhhhhhhhhh">[0]!nmbhhhhhhhhhhhhhhhhhhhh</definedName>
    <definedName name="nmbnbnc" localSheetId="6">'корректировка по ТП'!nmbnbnc</definedName>
    <definedName name="nmbnbnc">[0]!nmbnbnc</definedName>
    <definedName name="nmmbnbv" localSheetId="6">'корректировка по ТП'!nmmbnbv</definedName>
    <definedName name="nmmbnbv">[0]!nmmbnbv</definedName>
    <definedName name="nnngggggggggggggggggggggggggg" localSheetId="6" hidden="1">{#N/A,#N/A,TRUE,"Лист1";#N/A,#N/A,TRUE,"Лист2";#N/A,#N/A,TRUE,"Лист3"}</definedName>
    <definedName name="nnngggggggggggggggggggggggggg" hidden="1">{#N/A,#N/A,TRUE,"Лист1";#N/A,#N/A,TRUE,"Лист2";#N/A,#N/A,TRUE,"Лист3"}</definedName>
    <definedName name="nnnnnnnnnnnnnnnnn" localSheetId="6">[1]!nnnnnnnnnnnnnnnnn</definedName>
    <definedName name="nnnnnnnnnnnnnnnnn" localSheetId="4">[1]!nnnnnnnnnnnnnnnnn</definedName>
    <definedName name="nnnnnnnnnnnnnnnnn">[1]!nnnnnnnnnnnnnnnnn</definedName>
    <definedName name="nnnnnnnnnnnnnnnnnnnnnnnnnnnnnnnnnnnnnnnnnn">#N/A</definedName>
    <definedName name="NO_DOGOVOR" localSheetId="4">'[19]11295'!#REF!</definedName>
    <definedName name="NO_DOGOVOR">'[19]11295'!#REF!</definedName>
    <definedName name="NOM" localSheetId="6">#REF!</definedName>
    <definedName name="NOM" localSheetId="4">#REF!</definedName>
    <definedName name="NOM">#REF!</definedName>
    <definedName name="Note_a" localSheetId="6">#REF!</definedName>
    <definedName name="Note_a" localSheetId="4">#REF!</definedName>
    <definedName name="Note_a">#REF!</definedName>
    <definedName name="NOV" localSheetId="4">#REF!</definedName>
    <definedName name="NOV">#REF!</definedName>
    <definedName name="nov_tariff" localSheetId="6">[33]Титульный!$F$12</definedName>
    <definedName name="nov_tariff">[33]Титульный!$F$12</definedName>
    <definedName name="NSRF" localSheetId="6">#REF!</definedName>
    <definedName name="NSRF" localSheetId="4">#REF!</definedName>
    <definedName name="NSRF">#REF!</definedName>
    <definedName name="Num" localSheetId="6">#REF!</definedName>
    <definedName name="Num" localSheetId="4">#REF!</definedName>
    <definedName name="Num">#REF!</definedName>
    <definedName name="NVV" localSheetId="6">#REF!</definedName>
    <definedName name="NVV" localSheetId="4">#REF!</definedName>
    <definedName name="NVV">#REF!</definedName>
    <definedName name="nvv_List13_1_165" localSheetId="4">#REF!</definedName>
    <definedName name="nvv_List13_1_165">#REF!</definedName>
    <definedName name="nvv_List13_1_166" localSheetId="4">#REF!</definedName>
    <definedName name="nvv_List13_1_166">#REF!</definedName>
    <definedName name="nvv_List13_1_167" localSheetId="4">#REF!</definedName>
    <definedName name="nvv_List13_1_167">#REF!</definedName>
    <definedName name="nvv_List13_1_168" localSheetId="4">#REF!</definedName>
    <definedName name="nvv_List13_1_168">#REF!</definedName>
    <definedName name="nvv_List13_1_169" localSheetId="4">#REF!</definedName>
    <definedName name="nvv_List13_1_169">#REF!</definedName>
    <definedName name="nvv_List13_1_170" localSheetId="4">#REF!</definedName>
    <definedName name="nvv_List13_1_170">#REF!</definedName>
    <definedName name="nvv_List13_1_171" localSheetId="4">#REF!</definedName>
    <definedName name="nvv_List13_1_171">#REF!</definedName>
    <definedName name="nvv_List13_1_172" localSheetId="4">#REF!</definedName>
    <definedName name="nvv_List13_1_172">#REF!</definedName>
    <definedName name="nvv_List13_1_173" localSheetId="4">#REF!</definedName>
    <definedName name="nvv_List13_1_173">#REF!</definedName>
    <definedName name="nvv_List13_1_174" localSheetId="4">#REF!</definedName>
    <definedName name="nvv_List13_1_174">#REF!</definedName>
    <definedName name="nvv_List13_1_175" localSheetId="4">#REF!</definedName>
    <definedName name="nvv_List13_1_175">#REF!</definedName>
    <definedName name="nvv_List13_1_176" localSheetId="4">#REF!</definedName>
    <definedName name="nvv_List13_1_176">#REF!</definedName>
    <definedName name="nvv_List13_1_178" localSheetId="4">#REF!</definedName>
    <definedName name="nvv_List13_1_178">#REF!</definedName>
    <definedName name="nvv_List13_1_179" localSheetId="4">#REF!</definedName>
    <definedName name="nvv_List13_1_179">#REF!</definedName>
    <definedName name="nvv_List13_1_180" localSheetId="4">#REF!</definedName>
    <definedName name="nvv_List13_1_180">#REF!</definedName>
    <definedName name="nvv_List13_1_181" localSheetId="4">#REF!</definedName>
    <definedName name="nvv_List13_1_181">#REF!</definedName>
    <definedName name="nvv_List13_1_185" localSheetId="4">#REF!</definedName>
    <definedName name="nvv_List13_1_185">#REF!</definedName>
    <definedName name="nvv_List13_1_186" localSheetId="4">#REF!</definedName>
    <definedName name="nvv_List13_1_186">#REF!</definedName>
    <definedName name="nvv_List13_1_187" localSheetId="4">#REF!</definedName>
    <definedName name="nvv_List13_1_187">#REF!</definedName>
    <definedName name="nvv_List13_2_165" localSheetId="4">#REF!</definedName>
    <definedName name="nvv_List13_2_165">#REF!</definedName>
    <definedName name="nvv_List13_2_166" localSheetId="4">#REF!</definedName>
    <definedName name="nvv_List13_2_166">#REF!</definedName>
    <definedName name="nvv_List13_2_167" localSheetId="4">#REF!</definedName>
    <definedName name="nvv_List13_2_167">#REF!</definedName>
    <definedName name="nvv_List13_2_168" localSheetId="4">#REF!</definedName>
    <definedName name="nvv_List13_2_168">#REF!</definedName>
    <definedName name="nvv_List13_2_169" localSheetId="4">#REF!</definedName>
    <definedName name="nvv_List13_2_169">#REF!</definedName>
    <definedName name="nvv_List13_2_170" localSheetId="4">#REF!</definedName>
    <definedName name="nvv_List13_2_170">#REF!</definedName>
    <definedName name="nvv_List13_2_171" localSheetId="4">#REF!</definedName>
    <definedName name="nvv_List13_2_171">#REF!</definedName>
    <definedName name="nvv_List13_2_172" localSheetId="4">#REF!</definedName>
    <definedName name="nvv_List13_2_172">#REF!</definedName>
    <definedName name="nvv_List13_2_173" localSheetId="4">#REF!</definedName>
    <definedName name="nvv_List13_2_173">#REF!</definedName>
    <definedName name="nvv_List13_2_174" localSheetId="4">#REF!</definedName>
    <definedName name="nvv_List13_2_174">#REF!</definedName>
    <definedName name="nvv_List13_2_175" localSheetId="4">#REF!</definedName>
    <definedName name="nvv_List13_2_175">#REF!</definedName>
    <definedName name="nvv_List13_2_176" localSheetId="4">#REF!</definedName>
    <definedName name="nvv_List13_2_176">#REF!</definedName>
    <definedName name="nvv_List13_2_178" localSheetId="4">#REF!</definedName>
    <definedName name="nvv_List13_2_178">#REF!</definedName>
    <definedName name="nvv_List13_2_179" localSheetId="4">#REF!</definedName>
    <definedName name="nvv_List13_2_179">#REF!</definedName>
    <definedName name="nvv_List13_2_180" localSheetId="4">#REF!</definedName>
    <definedName name="nvv_List13_2_180">#REF!</definedName>
    <definedName name="nvv_List13_2_181" localSheetId="4">#REF!</definedName>
    <definedName name="nvv_List13_2_181">#REF!</definedName>
    <definedName name="nvv_List13_2_185" localSheetId="4">#REF!</definedName>
    <definedName name="nvv_List13_2_185">#REF!</definedName>
    <definedName name="nvv_List13_2_186" localSheetId="4">#REF!</definedName>
    <definedName name="nvv_List13_2_186">#REF!</definedName>
    <definedName name="nvv_List13_2_187" localSheetId="4">#REF!</definedName>
    <definedName name="nvv_List13_2_187">#REF!</definedName>
    <definedName name="nvv_List13_3_165" localSheetId="4">#REF!</definedName>
    <definedName name="nvv_List13_3_165">#REF!</definedName>
    <definedName name="nvv_List13_3_166" localSheetId="4">#REF!</definedName>
    <definedName name="nvv_List13_3_166">#REF!</definedName>
    <definedName name="nvv_List13_3_167" localSheetId="4">#REF!</definedName>
    <definedName name="nvv_List13_3_167">#REF!</definedName>
    <definedName name="nvv_List13_3_168" localSheetId="4">#REF!</definedName>
    <definedName name="nvv_List13_3_168">#REF!</definedName>
    <definedName name="nvv_List13_3_169" localSheetId="4">#REF!</definedName>
    <definedName name="nvv_List13_3_169">#REF!</definedName>
    <definedName name="nvv_List13_3_170" localSheetId="4">#REF!</definedName>
    <definedName name="nvv_List13_3_170">#REF!</definedName>
    <definedName name="nvv_List13_3_171" localSheetId="4">#REF!</definedName>
    <definedName name="nvv_List13_3_171">#REF!</definedName>
    <definedName name="nvv_List13_3_172" localSheetId="4">#REF!</definedName>
    <definedName name="nvv_List13_3_172">#REF!</definedName>
    <definedName name="nvv_List13_3_173" localSheetId="4">#REF!</definedName>
    <definedName name="nvv_List13_3_173">#REF!</definedName>
    <definedName name="nvv_List13_3_174" localSheetId="4">#REF!</definedName>
    <definedName name="nvv_List13_3_174">#REF!</definedName>
    <definedName name="nvv_List13_3_175" localSheetId="4">#REF!</definedName>
    <definedName name="nvv_List13_3_175">#REF!</definedName>
    <definedName name="nvv_List13_3_176" localSheetId="4">#REF!</definedName>
    <definedName name="nvv_List13_3_176">#REF!</definedName>
    <definedName name="nvv_List13_3_178" localSheetId="4">#REF!</definedName>
    <definedName name="nvv_List13_3_178">#REF!</definedName>
    <definedName name="nvv_List13_3_179" localSheetId="4">#REF!</definedName>
    <definedName name="nvv_List13_3_179">#REF!</definedName>
    <definedName name="nvv_List13_3_180" localSheetId="4">#REF!</definedName>
    <definedName name="nvv_List13_3_180">#REF!</definedName>
    <definedName name="nvv_List13_3_181" localSheetId="4">#REF!</definedName>
    <definedName name="nvv_List13_3_181">#REF!</definedName>
    <definedName name="nvv_List13_3_185" localSheetId="4">#REF!</definedName>
    <definedName name="nvv_List13_3_185">#REF!</definedName>
    <definedName name="nvv_List13_3_186" localSheetId="4">#REF!</definedName>
    <definedName name="nvv_List13_3_186">#REF!</definedName>
    <definedName name="nvv_List13_3_187" localSheetId="4">#REF!</definedName>
    <definedName name="nvv_List13_3_187">#REF!</definedName>
    <definedName name="nvv_List13_4_165" localSheetId="4">#REF!</definedName>
    <definedName name="nvv_List13_4_165">#REF!</definedName>
    <definedName name="nvv_List13_4_166" localSheetId="4">#REF!</definedName>
    <definedName name="nvv_List13_4_166">#REF!</definedName>
    <definedName name="nvv_List13_4_167" localSheetId="4">#REF!</definedName>
    <definedName name="nvv_List13_4_167">#REF!</definedName>
    <definedName name="nvv_List13_4_168" localSheetId="4">#REF!</definedName>
    <definedName name="nvv_List13_4_168">#REF!</definedName>
    <definedName name="nvv_List13_4_169" localSheetId="4">#REF!</definedName>
    <definedName name="nvv_List13_4_169">#REF!</definedName>
    <definedName name="nvv_List13_4_170" localSheetId="4">#REF!</definedName>
    <definedName name="nvv_List13_4_170">#REF!</definedName>
    <definedName name="nvv_List13_4_171" localSheetId="4">#REF!</definedName>
    <definedName name="nvv_List13_4_171">#REF!</definedName>
    <definedName name="nvv_List13_4_172" localSheetId="4">#REF!</definedName>
    <definedName name="nvv_List13_4_172">#REF!</definedName>
    <definedName name="nvv_List13_4_173" localSheetId="4">#REF!</definedName>
    <definedName name="nvv_List13_4_173">#REF!</definedName>
    <definedName name="nvv_List13_4_174" localSheetId="4">#REF!</definedName>
    <definedName name="nvv_List13_4_174">#REF!</definedName>
    <definedName name="nvv_List13_4_175" localSheetId="4">#REF!</definedName>
    <definedName name="nvv_List13_4_175">#REF!</definedName>
    <definedName name="nvv_List13_4_176" localSheetId="4">#REF!</definedName>
    <definedName name="nvv_List13_4_176">#REF!</definedName>
    <definedName name="nvv_List13_4_178" localSheetId="4">#REF!</definedName>
    <definedName name="nvv_List13_4_178">#REF!</definedName>
    <definedName name="nvv_List13_4_179" localSheetId="4">#REF!</definedName>
    <definedName name="nvv_List13_4_179">#REF!</definedName>
    <definedName name="nvv_List13_4_180" localSheetId="4">#REF!</definedName>
    <definedName name="nvv_List13_4_180">#REF!</definedName>
    <definedName name="nvv_List13_4_181" localSheetId="4">#REF!</definedName>
    <definedName name="nvv_List13_4_181">#REF!</definedName>
    <definedName name="nvv_List13_4_185" localSheetId="4">#REF!</definedName>
    <definedName name="nvv_List13_4_185">#REF!</definedName>
    <definedName name="nvv_List13_4_186" localSheetId="4">#REF!</definedName>
    <definedName name="nvv_List13_4_186">#REF!</definedName>
    <definedName name="nvv_List13_4_187" localSheetId="4">#REF!</definedName>
    <definedName name="nvv_List13_4_187">#REF!</definedName>
    <definedName name="nvv_List13_5_165" localSheetId="4">#REF!</definedName>
    <definedName name="nvv_List13_5_165">#REF!</definedName>
    <definedName name="nvv_List13_5_166" localSheetId="4">#REF!</definedName>
    <definedName name="nvv_List13_5_166">#REF!</definedName>
    <definedName name="nvv_List13_5_167" localSheetId="4">#REF!</definedName>
    <definedName name="nvv_List13_5_167">#REF!</definedName>
    <definedName name="nvv_List13_5_168" localSheetId="4">#REF!</definedName>
    <definedName name="nvv_List13_5_168">#REF!</definedName>
    <definedName name="nvv_List13_5_169" localSheetId="4">#REF!</definedName>
    <definedName name="nvv_List13_5_169">#REF!</definedName>
    <definedName name="nvv_List13_5_170" localSheetId="4">#REF!</definedName>
    <definedName name="nvv_List13_5_170">#REF!</definedName>
    <definedName name="nvv_List13_5_171" localSheetId="4">#REF!</definedName>
    <definedName name="nvv_List13_5_171">#REF!</definedName>
    <definedName name="nvv_List13_5_172" localSheetId="4">#REF!</definedName>
    <definedName name="nvv_List13_5_172">#REF!</definedName>
    <definedName name="nvv_List13_5_173" localSheetId="4">#REF!</definedName>
    <definedName name="nvv_List13_5_173">#REF!</definedName>
    <definedName name="nvv_List13_5_174" localSheetId="4">#REF!</definedName>
    <definedName name="nvv_List13_5_174">#REF!</definedName>
    <definedName name="nvv_List13_5_175" localSheetId="4">#REF!</definedName>
    <definedName name="nvv_List13_5_175">#REF!</definedName>
    <definedName name="nvv_List13_5_176" localSheetId="4">#REF!</definedName>
    <definedName name="nvv_List13_5_176">#REF!</definedName>
    <definedName name="nvv_List13_5_178" localSheetId="4">#REF!</definedName>
    <definedName name="nvv_List13_5_178">#REF!</definedName>
    <definedName name="nvv_List13_5_179" localSheetId="4">#REF!</definedName>
    <definedName name="nvv_List13_5_179">#REF!</definedName>
    <definedName name="nvv_List13_5_180" localSheetId="4">#REF!</definedName>
    <definedName name="nvv_List13_5_180">#REF!</definedName>
    <definedName name="nvv_List13_5_181" localSheetId="4">#REF!</definedName>
    <definedName name="nvv_List13_5_181">#REF!</definedName>
    <definedName name="nvv_List13_5_185" localSheetId="4">#REF!</definedName>
    <definedName name="nvv_List13_5_185">#REF!</definedName>
    <definedName name="nvv_List13_5_186" localSheetId="4">#REF!</definedName>
    <definedName name="nvv_List13_5_186">#REF!</definedName>
    <definedName name="nvv_List13_5_187" localSheetId="4">#REF!</definedName>
    <definedName name="nvv_List13_5_187">#REF!</definedName>
    <definedName name="nvv_List13_6_167" localSheetId="6">'[17]НВВ(1 полуг.)'!#REF!</definedName>
    <definedName name="nvv_List13_6_167" localSheetId="4">'[17]НВВ(1 полуг.)'!#REF!</definedName>
    <definedName name="nvv_List13_6_167">'[17]НВВ(1 полуг.)'!#REF!</definedName>
    <definedName name="nvv_List13_6_168" localSheetId="6">'[17]НВВ(1 полуг.)'!#REF!</definedName>
    <definedName name="nvv_List13_6_168" localSheetId="4">'[17]НВВ(1 полуг.)'!#REF!</definedName>
    <definedName name="nvv_List13_6_168">'[17]НВВ(1 полуг.)'!#REF!</definedName>
    <definedName name="nvv_List13_6_169" localSheetId="6">'[17]НВВ(1 полуг.)'!#REF!</definedName>
    <definedName name="nvv_List13_6_169" localSheetId="4">'[17]НВВ(1 полуг.)'!#REF!</definedName>
    <definedName name="nvv_List13_6_169">'[17]НВВ(1 полуг.)'!#REF!</definedName>
    <definedName name="nvv_List13_6_170" localSheetId="6">'[17]НВВ(1 полуг.)'!#REF!</definedName>
    <definedName name="nvv_List13_6_170" localSheetId="4">'[17]НВВ(1 полуг.)'!#REF!</definedName>
    <definedName name="nvv_List13_6_170">'[17]НВВ(1 полуг.)'!#REF!</definedName>
    <definedName name="nvv_List13_6_171" localSheetId="6">'[17]НВВ(1 полуг.)'!#REF!</definedName>
    <definedName name="nvv_List13_6_171" localSheetId="4">'[17]НВВ(1 полуг.)'!#REF!</definedName>
    <definedName name="nvv_List13_6_171">'[17]НВВ(1 полуг.)'!#REF!</definedName>
    <definedName name="nvv_List13_6_172" localSheetId="6">'[17]НВВ(1 полуг.)'!#REF!</definedName>
    <definedName name="nvv_List13_6_172" localSheetId="4">'[17]НВВ(1 полуг.)'!#REF!</definedName>
    <definedName name="nvv_List13_6_172">'[17]НВВ(1 полуг.)'!#REF!</definedName>
    <definedName name="nvv_List13_6_173" localSheetId="6">'[17]НВВ(1 полуг.)'!#REF!</definedName>
    <definedName name="nvv_List13_6_173" localSheetId="4">'[17]НВВ(1 полуг.)'!#REF!</definedName>
    <definedName name="nvv_List13_6_173">'[17]НВВ(1 полуг.)'!#REF!</definedName>
    <definedName name="nvv_List13_6_174" localSheetId="6">'[17]НВВ(1 полуг.)'!#REF!</definedName>
    <definedName name="nvv_List13_6_174" localSheetId="4">'[17]НВВ(1 полуг.)'!#REF!</definedName>
    <definedName name="nvv_List13_6_174">'[17]НВВ(1 полуг.)'!#REF!</definedName>
    <definedName name="nvv_List13_6_175" localSheetId="6">'[17]НВВ(1 полуг.)'!#REF!</definedName>
    <definedName name="nvv_List13_6_175" localSheetId="4">'[17]НВВ(1 полуг.)'!#REF!</definedName>
    <definedName name="nvv_List13_6_175">'[17]НВВ(1 полуг.)'!#REF!</definedName>
    <definedName name="nvv_List13_6_176" localSheetId="6">'[17]НВВ(1 полуг.)'!#REF!</definedName>
    <definedName name="nvv_List13_6_176" localSheetId="4">'[17]НВВ(1 полуг.)'!#REF!</definedName>
    <definedName name="nvv_List13_6_176">'[17]НВВ(1 полуг.)'!#REF!</definedName>
    <definedName name="nvv_List13_6_178" localSheetId="6">'[17]НВВ(1 полуг.)'!#REF!</definedName>
    <definedName name="nvv_List13_6_178" localSheetId="4">'[17]НВВ(1 полуг.)'!#REF!</definedName>
    <definedName name="nvv_List13_6_178">'[17]НВВ(1 полуг.)'!#REF!</definedName>
    <definedName name="nvv_List13_6_179" localSheetId="6">'[17]НВВ(1 полуг.)'!#REF!</definedName>
    <definedName name="nvv_List13_6_179" localSheetId="4">'[17]НВВ(1 полуг.)'!#REF!</definedName>
    <definedName name="nvv_List13_6_179">'[17]НВВ(1 полуг.)'!#REF!</definedName>
    <definedName name="nvv_List13_6_180" localSheetId="6">'[17]НВВ(1 полуг.)'!#REF!</definedName>
    <definedName name="nvv_List13_6_180" localSheetId="4">'[17]НВВ(1 полуг.)'!#REF!</definedName>
    <definedName name="nvv_List13_6_180">'[17]НВВ(1 полуг.)'!#REF!</definedName>
    <definedName name="nvv_List13_6_181" localSheetId="6">'[17]НВВ(1 полуг.)'!#REF!</definedName>
    <definedName name="nvv_List13_6_181" localSheetId="4">'[17]НВВ(1 полуг.)'!#REF!</definedName>
    <definedName name="nvv_List13_6_181">'[17]НВВ(1 полуг.)'!#REF!</definedName>
    <definedName name="nvv_List13_6_185" localSheetId="6">'[17]НВВ(1 полуг.)'!#REF!</definedName>
    <definedName name="nvv_List13_6_185" localSheetId="4">'[17]НВВ(1 полуг.)'!#REF!</definedName>
    <definedName name="nvv_List13_6_185">'[17]НВВ(1 полуг.)'!#REF!</definedName>
    <definedName name="nvv_List13_6_186" localSheetId="6">'[17]НВВ(1 полуг.)'!#REF!</definedName>
    <definedName name="nvv_List13_6_186" localSheetId="4">'[17]НВВ(1 полуг.)'!#REF!</definedName>
    <definedName name="nvv_List13_6_186">'[17]НВВ(1 полуг.)'!#REF!</definedName>
    <definedName name="nvv_List13_6_187" localSheetId="6">'[17]НВВ(1 полуг.)'!#REF!</definedName>
    <definedName name="nvv_List13_6_187" localSheetId="4">'[17]НВВ(1 полуг.)'!#REF!</definedName>
    <definedName name="nvv_List13_6_187">'[17]НВВ(1 полуг.)'!#REF!</definedName>
    <definedName name="nvv_List13_7_165" localSheetId="6">#REF!</definedName>
    <definedName name="nvv_List13_7_165" localSheetId="4">#REF!</definedName>
    <definedName name="nvv_List13_7_165">#REF!</definedName>
    <definedName name="nvv_List13_7_166" localSheetId="6">#REF!</definedName>
    <definedName name="nvv_List13_7_166" localSheetId="4">#REF!</definedName>
    <definedName name="nvv_List13_7_166">#REF!</definedName>
    <definedName name="nvv_List13_7_167" localSheetId="6">#REF!</definedName>
    <definedName name="nvv_List13_7_167" localSheetId="4">#REF!</definedName>
    <definedName name="nvv_List13_7_167">#REF!</definedName>
    <definedName name="nvv_List13_7_168" localSheetId="4">#REF!</definedName>
    <definedName name="nvv_List13_7_168">#REF!</definedName>
    <definedName name="nvv_List13_7_169" localSheetId="4">#REF!</definedName>
    <definedName name="nvv_List13_7_169">#REF!</definedName>
    <definedName name="nvv_List13_7_170" localSheetId="4">#REF!</definedName>
    <definedName name="nvv_List13_7_170">#REF!</definedName>
    <definedName name="nvv_List13_7_171" localSheetId="4">#REF!</definedName>
    <definedName name="nvv_List13_7_171">#REF!</definedName>
    <definedName name="nvv_List13_7_172" localSheetId="4">#REF!</definedName>
    <definedName name="nvv_List13_7_172">#REF!</definedName>
    <definedName name="nvv_List13_7_173" localSheetId="4">#REF!</definedName>
    <definedName name="nvv_List13_7_173">#REF!</definedName>
    <definedName name="nvv_List13_7_174" localSheetId="4">#REF!</definedName>
    <definedName name="nvv_List13_7_174">#REF!</definedName>
    <definedName name="nvv_List13_7_175" localSheetId="4">#REF!</definedName>
    <definedName name="nvv_List13_7_175">#REF!</definedName>
    <definedName name="nvv_List13_7_176" localSheetId="4">#REF!</definedName>
    <definedName name="nvv_List13_7_176">#REF!</definedName>
    <definedName name="nvv_List13_7_178" localSheetId="4">#REF!</definedName>
    <definedName name="nvv_List13_7_178">#REF!</definedName>
    <definedName name="nvv_List13_7_179" localSheetId="4">#REF!</definedName>
    <definedName name="nvv_List13_7_179">#REF!</definedName>
    <definedName name="nvv_List13_7_180" localSheetId="4">#REF!</definedName>
    <definedName name="nvv_List13_7_180">#REF!</definedName>
    <definedName name="nvv_List13_7_181" localSheetId="4">#REF!</definedName>
    <definedName name="nvv_List13_7_181">#REF!</definedName>
    <definedName name="nvv_List13_7_185" localSheetId="4">#REF!</definedName>
    <definedName name="nvv_List13_7_185">#REF!</definedName>
    <definedName name="nvv_List13_7_186" localSheetId="4">#REF!</definedName>
    <definedName name="nvv_List13_7_186">#REF!</definedName>
    <definedName name="nvv_List13_7_187" localSheetId="4">#REF!</definedName>
    <definedName name="nvv_List13_7_187">#REF!</definedName>
    <definedName name="nvv_List13_8_165" localSheetId="4">#REF!</definedName>
    <definedName name="nvv_List13_8_165">#REF!</definedName>
    <definedName name="nvv_List13_8_166" localSheetId="4">#REF!</definedName>
    <definedName name="nvv_List13_8_166">#REF!</definedName>
    <definedName name="nvv_List13_8_167" localSheetId="4">#REF!</definedName>
    <definedName name="nvv_List13_8_167">#REF!</definedName>
    <definedName name="nvv_List13_8_168" localSheetId="4">#REF!</definedName>
    <definedName name="nvv_List13_8_168">#REF!</definedName>
    <definedName name="nvv_List13_8_169" localSheetId="4">#REF!</definedName>
    <definedName name="nvv_List13_8_169">#REF!</definedName>
    <definedName name="nvv_List13_8_170" localSheetId="4">#REF!</definedName>
    <definedName name="nvv_List13_8_170">#REF!</definedName>
    <definedName name="nvv_List13_8_171" localSheetId="4">#REF!</definedName>
    <definedName name="nvv_List13_8_171">#REF!</definedName>
    <definedName name="nvv_List13_8_172" localSheetId="4">#REF!</definedName>
    <definedName name="nvv_List13_8_172">#REF!</definedName>
    <definedName name="nvv_List13_8_173" localSheetId="4">#REF!</definedName>
    <definedName name="nvv_List13_8_173">#REF!</definedName>
    <definedName name="nvv_List13_8_174" localSheetId="4">#REF!</definedName>
    <definedName name="nvv_List13_8_174">#REF!</definedName>
    <definedName name="nvv_List13_8_175" localSheetId="4">#REF!</definedName>
    <definedName name="nvv_List13_8_175">#REF!</definedName>
    <definedName name="nvv_List13_8_176" localSheetId="4">#REF!</definedName>
    <definedName name="nvv_List13_8_176">#REF!</definedName>
    <definedName name="nvv_List13_8_178" localSheetId="4">#REF!</definedName>
    <definedName name="nvv_List13_8_178">#REF!</definedName>
    <definedName name="nvv_List13_8_179" localSheetId="4">#REF!</definedName>
    <definedName name="nvv_List13_8_179">#REF!</definedName>
    <definedName name="nvv_List13_8_180" localSheetId="4">#REF!</definedName>
    <definedName name="nvv_List13_8_180">#REF!</definedName>
    <definedName name="nvv_List13_8_181" localSheetId="4">#REF!</definedName>
    <definedName name="nvv_List13_8_181">#REF!</definedName>
    <definedName name="nvv_List13_8_185" localSheetId="4">#REF!</definedName>
    <definedName name="nvv_List13_8_185">#REF!</definedName>
    <definedName name="nvv_List13_8_186" localSheetId="4">#REF!</definedName>
    <definedName name="nvv_List13_8_186">#REF!</definedName>
    <definedName name="nvv_List13_8_187" localSheetId="4">#REF!</definedName>
    <definedName name="nvv_List13_8_187">#REF!</definedName>
    <definedName name="o" localSheetId="6">'корректировка по ТП'!o</definedName>
    <definedName name="o">[0]!o</definedName>
    <definedName name="Ob" localSheetId="6">#REF!</definedName>
    <definedName name="Ob" localSheetId="4">#REF!</definedName>
    <definedName name="Ob">#REF!</definedName>
    <definedName name="obs" localSheetId="6">#REF!</definedName>
    <definedName name="obs" localSheetId="4">#REF!</definedName>
    <definedName name="obs">#REF!</definedName>
    <definedName name="OCT" localSheetId="4">#REF!</definedName>
    <definedName name="OCT">#REF!</definedName>
    <definedName name="oiipiuojhkh" localSheetId="6">'корректировка по ТП'!oiipiuojhkh</definedName>
    <definedName name="oiipiuojhkh">[0]!oiipiuojhkh</definedName>
    <definedName name="oijjjjjjjjjjjjjj" localSheetId="6" hidden="1">{#N/A,#N/A,TRUE,"Лист1";#N/A,#N/A,TRUE,"Лист2";#N/A,#N/A,TRUE,"Лист3"}</definedName>
    <definedName name="oijjjjjjjjjjjjjj" hidden="1">{#N/A,#N/A,TRUE,"Лист1";#N/A,#N/A,TRUE,"Лист2";#N/A,#N/A,TRUE,"Лист3"}</definedName>
    <definedName name="oijnhvfgc" localSheetId="6">'корректировка по ТП'!oijnhvfgc</definedName>
    <definedName name="oijnhvfgc">[0]!oijnhvfgc</definedName>
    <definedName name="oikjjjjjjjjjjjjjjjjjjjjjjjj" localSheetId="6">'корректировка по ТП'!oikjjjjjjjjjjjjjjjjjjjjjjjj</definedName>
    <definedName name="oikjjjjjjjjjjjjjjjjjjjjjjjj">[0]!oikjjjjjjjjjjjjjjjjjjjjjjjj</definedName>
    <definedName name="oikjkjjkn" localSheetId="6">'корректировка по ТП'!oikjkjjkn</definedName>
    <definedName name="oikjkjjkn">[0]!oikjkjjkn</definedName>
    <definedName name="oikkkkkkkkkkkkkkkkkkkkkkk" localSheetId="6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localSheetId="6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 localSheetId="6">'корректировка по ТП'!oinunyg</definedName>
    <definedName name="oinunyg">[0]!oinunyg</definedName>
    <definedName name="oioiiuiuyofyyyyyyyyyyyyyyyyyyyyy" localSheetId="6">'корректировка по ТП'!oioiiuiuyofyyyyyyyyyyyyyyyyyyyyy</definedName>
    <definedName name="oioiiuiuyofyyyyyyyyyyyyyyyyyyyyy">[0]!oioiiuiuyofyyyyyyyyyyyyyyyyyyyyy</definedName>
    <definedName name="oioiiuuuuuuuuuuuuuu" localSheetId="6">'корректировка по ТП'!oioiiuuuuuuuuuuuuuu</definedName>
    <definedName name="oioiiuuuuuuuuuuuuuu">[0]!oioiiuuuuuuuuuuuuuu</definedName>
    <definedName name="oioiuiouiuyyt" localSheetId="6">'корректировка по ТП'!oioiuiouiuyyt</definedName>
    <definedName name="oioiuiouiuyyt">[0]!oioiuiouiuyyt</definedName>
    <definedName name="oioouiui" localSheetId="6">'корректировка по ТП'!oioouiui</definedName>
    <definedName name="oioouiui">[0]!oioouiui</definedName>
    <definedName name="oiougy" localSheetId="6">'корректировка по ТП'!oiougy</definedName>
    <definedName name="oiougy">[0]!oiougy</definedName>
    <definedName name="oiouiuiyuyt" localSheetId="6">'корректировка по ТП'!oiouiuiyuyt</definedName>
    <definedName name="oiouiuiyuyt">[0]!oiouiuiyuyt</definedName>
    <definedName name="oiouiuygyufg" localSheetId="6">'корректировка по ТП'!oiouiuygyufg</definedName>
    <definedName name="oiouiuygyufg">[0]!oiouiuygyufg</definedName>
    <definedName name="oiuuyyyyyyyyyyyyyyy" localSheetId="6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jkjkhjgghfd" localSheetId="6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 localSheetId="4">#REF!</definedName>
    <definedName name="OKTMO">#REF!</definedName>
    <definedName name="old" localSheetId="6">{0.1;0;0.382758620689655;0;0;0;0.258620689655172;0;0.258620689655172}</definedName>
    <definedName name="old">{0.1;0;0.382758620689655;0;0;0;0.258620689655172;0;0.258620689655172}</definedName>
    <definedName name="OLOIL" localSheetId="6">'корректировка по ТП'!OLOIL</definedName>
    <definedName name="OLOIL">[0]!OLOIL</definedName>
    <definedName name="oo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öó" localSheetId="6">'корректировка по ТП'!öó</definedName>
    <definedName name="öó">[0]!öó</definedName>
    <definedName name="ooiumuhggc" localSheetId="6">'корректировка по ТП'!ooiumuhggc</definedName>
    <definedName name="ooiumuhggc">[0]!ooiumuhggc</definedName>
    <definedName name="ooo" localSheetId="6">'корректировка по ТП'!ooo</definedName>
    <definedName name="ooo">[0]!ooo</definedName>
    <definedName name="oooo" localSheetId="6">'корректировка по ТП'!oooo</definedName>
    <definedName name="oooo">[0]!oooo</definedName>
    <definedName name="oopoooooooooooooooo" localSheetId="6" hidden="1">{#N/A,#N/A,TRUE,"Лист1";#N/A,#N/A,TRUE,"Лист2";#N/A,#N/A,TRUE,"Лист3"}</definedName>
    <definedName name="oopoooooooooooooooo" hidden="1">{#N/A,#N/A,TRUE,"Лист1";#N/A,#N/A,TRUE,"Лист2";#N/A,#N/A,TRUE,"Лист3"}</definedName>
    <definedName name="Oplata" localSheetId="4">#REF!</definedName>
    <definedName name="Oplata">#REF!</definedName>
    <definedName name="opopo" localSheetId="6">'корректировка по ТП'!opopo</definedName>
    <definedName name="opopo">[0]!opopo</definedName>
    <definedName name="Option_Proceeds" localSheetId="6">#REF!</definedName>
    <definedName name="Option_Proceeds" localSheetId="4">#REF!</definedName>
    <definedName name="Option_Proceeds">#REF!</definedName>
    <definedName name="OptionHide" localSheetId="6">#REF!</definedName>
    <definedName name="OptionHide" localSheetId="4">#REF!</definedName>
    <definedName name="OptionHide">#REF!</definedName>
    <definedName name="Options_and_Warrants_1_1" localSheetId="4">#REF!</definedName>
    <definedName name="Options_and_Warrants_1_1">#REF!</definedName>
    <definedName name="Options_and_Warrants_1_2" localSheetId="4">#REF!</definedName>
    <definedName name="Options_and_Warrants_1_2">#REF!</definedName>
    <definedName name="Options_and_Warrants_1_3" localSheetId="4">#REF!</definedName>
    <definedName name="Options_and_Warrants_1_3">#REF!</definedName>
    <definedName name="Options_and_Warrants_1_4" localSheetId="4">#REF!</definedName>
    <definedName name="Options_and_Warrants_1_4">#REF!</definedName>
    <definedName name="Options_and_Warrants_2_1" localSheetId="4">#REF!</definedName>
    <definedName name="Options_and_Warrants_2_1">#REF!</definedName>
    <definedName name="Options_and_Warrants_2_2" localSheetId="4">#REF!</definedName>
    <definedName name="Options_and_Warrants_2_2">#REF!</definedName>
    <definedName name="Options_and_Warrants_2_3" localSheetId="4">#REF!</definedName>
    <definedName name="Options_and_Warrants_2_3">#REF!</definedName>
    <definedName name="Options_and_Warrants_2_4" localSheetId="4">#REF!</definedName>
    <definedName name="Options_and_Warrants_2_4">#REF!</definedName>
    <definedName name="Options_and_Warrants_3_1" localSheetId="4">#REF!</definedName>
    <definedName name="Options_and_Warrants_3_1">#REF!</definedName>
    <definedName name="Options_and_Warrants_3_2" localSheetId="4">#REF!</definedName>
    <definedName name="Options_and_Warrants_3_2">#REF!</definedName>
    <definedName name="Options_and_Warrants_3_3" localSheetId="4">#REF!</definedName>
    <definedName name="Options_and_Warrants_3_3">#REF!</definedName>
    <definedName name="Options_and_Warrants_3_4" localSheetId="4">#REF!</definedName>
    <definedName name="Options_and_Warrants_3_4">#REF!</definedName>
    <definedName name="Options_and_Warrants_4_1" localSheetId="4">#REF!</definedName>
    <definedName name="Options_and_Warrants_4_1">#REF!</definedName>
    <definedName name="Options_and_Warrants_4_2" localSheetId="4">#REF!</definedName>
    <definedName name="Options_and_Warrants_4_2">#REF!</definedName>
    <definedName name="Options_and_Warrants_4_3" localSheetId="4">#REF!</definedName>
    <definedName name="Options_and_Warrants_4_3">#REF!</definedName>
    <definedName name="Options_and_Warrants_4_4" localSheetId="4">#REF!</definedName>
    <definedName name="Options_and_Warrants_4_4">#REF!</definedName>
    <definedName name="Options_and_Warrants_5_1" localSheetId="4">#REF!</definedName>
    <definedName name="Options_and_Warrants_5_1">#REF!</definedName>
    <definedName name="Options_and_Warrants_5_2" localSheetId="4">#REF!</definedName>
    <definedName name="Options_and_Warrants_5_2">#REF!</definedName>
    <definedName name="Options_and_Warrants_5_3" localSheetId="4">#REF!</definedName>
    <definedName name="Options_and_Warrants_5_3">#REF!</definedName>
    <definedName name="Options_and_Warrants_5_4" localSheetId="4">#REF!</definedName>
    <definedName name="Options_and_Warrants_5_4">#REF!</definedName>
    <definedName name="Options_and_Warrants_6_1" localSheetId="4">#REF!</definedName>
    <definedName name="Options_and_Warrants_6_1">#REF!</definedName>
    <definedName name="Options_and_Warrants_6_2" localSheetId="4">#REF!</definedName>
    <definedName name="Options_and_Warrants_6_2">#REF!</definedName>
    <definedName name="Options_and_Warrants_6_3" localSheetId="4">#REF!</definedName>
    <definedName name="Options_and_Warrants_6_3">#REF!</definedName>
    <definedName name="Options_and_Warrants_6_4" localSheetId="4">#REF!</definedName>
    <definedName name="Options_and_Warrants_6_4">#REF!</definedName>
    <definedName name="Options_and_Warrants_7_1" localSheetId="4">#REF!</definedName>
    <definedName name="Options_and_Warrants_7_1">#REF!</definedName>
    <definedName name="Options_and_Warrants_7_2" localSheetId="4">#REF!</definedName>
    <definedName name="Options_and_Warrants_7_2">#REF!</definedName>
    <definedName name="Options_and_Warrants_7_3" localSheetId="4">#REF!</definedName>
    <definedName name="Options_and_Warrants_7_3">#REF!</definedName>
    <definedName name="Options_and_Warrants_7_4" localSheetId="4">#REF!</definedName>
    <definedName name="Options_and_Warrants_7_4">#REF!</definedName>
    <definedName name="ORE" localSheetId="4">#REF!</definedName>
    <definedName name="ORE">#REF!</definedName>
    <definedName name="org" localSheetId="6">[37]Титульный!$G$19</definedName>
    <definedName name="org">[38]Титульный!$G$19</definedName>
    <definedName name="org_1_186" localSheetId="6">#REF!</definedName>
    <definedName name="org_1_186" localSheetId="4">#REF!</definedName>
    <definedName name="org_1_186">#REF!</definedName>
    <definedName name="org_1_95" localSheetId="6">#REF!</definedName>
    <definedName name="org_1_95" localSheetId="4">#REF!</definedName>
    <definedName name="org_1_95">#REF!</definedName>
    <definedName name="org_16_186" localSheetId="6">#REF!</definedName>
    <definedName name="org_16_186" localSheetId="4">#REF!</definedName>
    <definedName name="org_16_186">#REF!</definedName>
    <definedName name="org_17_186" localSheetId="4">#REF!</definedName>
    <definedName name="org_17_186">#REF!</definedName>
    <definedName name="org_2_186" localSheetId="4">#REF!</definedName>
    <definedName name="org_2_186">#REF!</definedName>
    <definedName name="org_3_127" localSheetId="4">#REF!</definedName>
    <definedName name="org_3_127">#REF!</definedName>
    <definedName name="org_3_183" localSheetId="4">#REF!</definedName>
    <definedName name="org_3_183">#REF!</definedName>
    <definedName name="org_3_95" localSheetId="4">#REF!</definedName>
    <definedName name="org_3_95">#REF!</definedName>
    <definedName name="org_4_127" localSheetId="4">#REF!</definedName>
    <definedName name="org_4_127">#REF!</definedName>
    <definedName name="org_4_183" localSheetId="4">#REF!</definedName>
    <definedName name="org_4_183">#REF!</definedName>
    <definedName name="org_id" localSheetId="4">#REF!</definedName>
    <definedName name="org_id">#REF!</definedName>
    <definedName name="Org_list" localSheetId="4">#REF!</definedName>
    <definedName name="Org_list">#REF!</definedName>
    <definedName name="ORG_U" localSheetId="4">#REF!</definedName>
    <definedName name="ORG_U">#REF!</definedName>
    <definedName name="OTH_DATA" localSheetId="4">#REF!</definedName>
    <definedName name="OTH_DATA">#REF!</definedName>
    <definedName name="OTH_LIST" localSheetId="4">#REF!</definedName>
    <definedName name="OTH_LIST">#REF!</definedName>
    <definedName name="Other_inc" localSheetId="4">#REF!</definedName>
    <definedName name="Other_inc">#REF!</definedName>
    <definedName name="OTHERCountry" localSheetId="4">#REF!</definedName>
    <definedName name="OTHERCountry">#REF!</definedName>
    <definedName name="OTHERExercise" localSheetId="4">#REF!</definedName>
    <definedName name="OTHERExercise">#REF!</definedName>
    <definedName name="OTHERPlant" localSheetId="4">#REF!</definedName>
    <definedName name="OTHERPlant">#REF!</definedName>
    <definedName name="OTHERPlantNo" localSheetId="4">#REF!</definedName>
    <definedName name="OTHERPlantNo">#REF!</definedName>
    <definedName name="output_year" localSheetId="4">#REF!</definedName>
    <definedName name="output_year">#REF!</definedName>
    <definedName name="overheads" localSheetId="4">#REF!</definedName>
    <definedName name="overheads">#REF!</definedName>
    <definedName name="p" localSheetId="4">'[39]Вводные данные систем'!#REF!</definedName>
    <definedName name="p">'[39]Вводные данные систем'!#REF!</definedName>
    <definedName name="p_Amort" localSheetId="6">#REF!</definedName>
    <definedName name="p_Amort" localSheetId="4">#REF!</definedName>
    <definedName name="p_Amort">#REF!</definedName>
    <definedName name="p_Assump" localSheetId="6">#REF!</definedName>
    <definedName name="p_Assump" localSheetId="4">#REF!</definedName>
    <definedName name="p_Assump">#REF!</definedName>
    <definedName name="p_BS" localSheetId="6">#REF!</definedName>
    <definedName name="p_BS" localSheetId="4">#REF!</definedName>
    <definedName name="p_BS">#REF!</definedName>
    <definedName name="p_CFS" localSheetId="4">#REF!</definedName>
    <definedName name="p_CFS">#REF!</definedName>
    <definedName name="p_ConvDebt" localSheetId="4">#REF!</definedName>
    <definedName name="p_ConvDebt">#REF!</definedName>
    <definedName name="p_ConvPref" localSheetId="4">#REF!</definedName>
    <definedName name="p_ConvPref">#REF!</definedName>
    <definedName name="p_DCF" localSheetId="4">#REF!</definedName>
    <definedName name="p_DCF">#REF!</definedName>
    <definedName name="p_DCF5" localSheetId="4">#REF!</definedName>
    <definedName name="p_DCF5">#REF!</definedName>
    <definedName name="p_DebtBreakdownA" localSheetId="4">#REF!</definedName>
    <definedName name="p_DebtBreakdownA">#REF!</definedName>
    <definedName name="p_DebtBreakdownB" localSheetId="4">#REF!</definedName>
    <definedName name="p_DebtBreakdownB">#REF!</definedName>
    <definedName name="p_DebtBreakdownC" localSheetId="4">#REF!</definedName>
    <definedName name="p_DebtBreakdownC">#REF!</definedName>
    <definedName name="p_DebtBreakdownD" localSheetId="4">#REF!</definedName>
    <definedName name="p_DebtBreakdownD">#REF!</definedName>
    <definedName name="p_DebtSummary" localSheetId="4">#REF!</definedName>
    <definedName name="p_DebtSummary">#REF!</definedName>
    <definedName name="p_Depr1" localSheetId="4">#REF!</definedName>
    <definedName name="p_Depr1">#REF!</definedName>
    <definedName name="p_Depr2" localSheetId="4">#REF!</definedName>
    <definedName name="p_Depr2">#REF!</definedName>
    <definedName name="p_Depr3" localSheetId="4">#REF!</definedName>
    <definedName name="p_Depr3">#REF!</definedName>
    <definedName name="p_Depr4" localSheetId="4">#REF!</definedName>
    <definedName name="p_Depr4">#REF!</definedName>
    <definedName name="p_Depr5" localSheetId="4">#REF!</definedName>
    <definedName name="p_Depr5">#REF!</definedName>
    <definedName name="p_DiscretionaryDebt" localSheetId="4">#REF!</definedName>
    <definedName name="p_DiscretionaryDebt">#REF!</definedName>
    <definedName name="p_EVA" localSheetId="4">#REF!</definedName>
    <definedName name="p_EVA">#REF!</definedName>
    <definedName name="p_FirmValue" localSheetId="4">#REF!</definedName>
    <definedName name="p_FirmValue">#REF!</definedName>
    <definedName name="p_football" localSheetId="4">#REF!</definedName>
    <definedName name="p_football">#REF!</definedName>
    <definedName name="p_IncomeStatement" localSheetId="4">#REF!</definedName>
    <definedName name="p_IncomeStatement">#REF!</definedName>
    <definedName name="p_Index" localSheetId="4">#REF!</definedName>
    <definedName name="p_Index">#REF!</definedName>
    <definedName name="p_InterestExp" localSheetId="4">#REF!</definedName>
    <definedName name="p_InterestExp">#REF!</definedName>
    <definedName name="p_LBO_Amort" localSheetId="4">#REF!</definedName>
    <definedName name="p_LBO_Amort">#REF!</definedName>
    <definedName name="p_LBO_BS" localSheetId="4">#REF!</definedName>
    <definedName name="p_LBO_BS">#REF!</definedName>
    <definedName name="p_LBO_BS_Adj" localSheetId="4">#REF!</definedName>
    <definedName name="p_LBO_BS_Adj">#REF!</definedName>
    <definedName name="p_LBO_CF" localSheetId="4">#REF!</definedName>
    <definedName name="p_LBO_CF">#REF!</definedName>
    <definedName name="p_LBO_Credit_Stats" localSheetId="4">#REF!</definedName>
    <definedName name="p_LBO_Credit_Stats">#REF!</definedName>
    <definedName name="p_LBO_Debt" localSheetId="4">#REF!</definedName>
    <definedName name="p_LBO_Debt">#REF!</definedName>
    <definedName name="p_LBO_DebtA" localSheetId="4">#REF!</definedName>
    <definedName name="p_LBO_DebtA">#REF!</definedName>
    <definedName name="p_LBO_DebtB" localSheetId="4">#REF!</definedName>
    <definedName name="p_LBO_DebtB">#REF!</definedName>
    <definedName name="p_LBO_IS" localSheetId="4">#REF!</definedName>
    <definedName name="p_LBO_IS">#REF!</definedName>
    <definedName name="p_LBO_Operating" localSheetId="4">#REF!</definedName>
    <definedName name="p_LBO_Operating">#REF!</definedName>
    <definedName name="p_LBO_Returns" localSheetId="4">#REF!</definedName>
    <definedName name="p_LBO_Returns">#REF!</definedName>
    <definedName name="p_LBO_SO" localSheetId="4">#REF!</definedName>
    <definedName name="p_LBO_SO">#REF!</definedName>
    <definedName name="p_LBO_Summary" localSheetId="4">#REF!</definedName>
    <definedName name="p_LBO_Summary">#REF!</definedName>
    <definedName name="p_LBO_Tax" localSheetId="4">#REF!</definedName>
    <definedName name="p_LBO_Tax">#REF!</definedName>
    <definedName name="p_LTM_BS" localSheetId="4">#REF!</definedName>
    <definedName name="p_LTM_BS">#REF!</definedName>
    <definedName name="p_LTM_IS" localSheetId="4">#REF!</definedName>
    <definedName name="p_LTM_IS">#REF!</definedName>
    <definedName name="p_MandatoryDebt" localSheetId="4">#REF!</definedName>
    <definedName name="p_MandatoryDebt">#REF!</definedName>
    <definedName name="p_Options" localSheetId="4">#REF!</definedName>
    <definedName name="p_Options">#REF!</definedName>
    <definedName name="p_Preferred" localSheetId="4">#REF!</definedName>
    <definedName name="p_Preferred">#REF!</definedName>
    <definedName name="p_Premium" localSheetId="4">#REF!</definedName>
    <definedName name="p_Premium">#REF!</definedName>
    <definedName name="p_SharesOutstanding" localSheetId="4">#REF!</definedName>
    <definedName name="p_SharesOutstanding">#REF!</definedName>
    <definedName name="p_Sum" localSheetId="4">#REF!</definedName>
    <definedName name="p_Sum">#REF!</definedName>
    <definedName name="p_Tax" localSheetId="4">#REF!</definedName>
    <definedName name="p_Tax">#REF!</definedName>
    <definedName name="P1_dip" localSheetId="6" hidden="1">[40]FST5!$G$167:$G$172,[40]FST5!$G$174:$G$175,[40]FST5!$G$177:$G$180,[40]FST5!$G$182,[40]FST5!$G$184:$G$188,[40]FST5!$G$190,[40]FST5!$G$192:$G$194</definedName>
    <definedName name="P1_dip" hidden="1">[40]FST5!$G$167:$G$172,[40]FST5!$G$174:$G$175,[40]FST5!$G$177:$G$180,[40]FST5!$G$182,[40]FST5!$G$184:$G$188,[40]FST5!$G$190,[40]FST5!$G$192:$G$194</definedName>
    <definedName name="P1_eso" localSheetId="6" hidden="1">[40]FST5!$G$167:$G$172,[40]FST5!$G$174:$G$175,[40]FST5!$G$177:$G$180,[40]FST5!$G$182,[40]FST5!$G$184:$G$188,[40]FST5!$G$190,[40]FST5!$G$192:$G$194</definedName>
    <definedName name="P1_eso" hidden="1">[40]FST5!$G$167:$G$172,[40]FST5!$G$174:$G$175,[40]FST5!$G$177:$G$180,[40]FST5!$G$182,[40]FST5!$G$184:$G$188,[40]FST5!$G$190,[40]FST5!$G$192:$G$194</definedName>
    <definedName name="P1_ESO_PROT" localSheetId="6" hidden="1">#REF!,#REF!,#REF!,#REF!,#REF!,#REF!,#REF!,#REF!</definedName>
    <definedName name="P1_ESO_PROT" localSheetId="4" hidden="1">#REF!,#REF!,#REF!,#REF!,#REF!,#REF!,#REF!,#REF!</definedName>
    <definedName name="P1_ESO_PROT" hidden="1">#REF!,#REF!,#REF!,#REF!,#REF!,#REF!,#REF!,#REF!</definedName>
    <definedName name="P1_net" localSheetId="6" hidden="1">[40]FST5!$G$118:$G$123,[40]FST5!$G$125:$G$126,[40]FST5!$G$128:$G$131,[40]FST5!$G$133,[40]FST5!$G$135:$G$139,[40]FST5!$G$141,[40]FST5!$G$143:$G$145</definedName>
    <definedName name="P1_net" hidden="1">[40]FST5!$G$118:$G$123,[40]FST5!$G$125:$G$126,[40]FST5!$G$128:$G$131,[40]FST5!$G$133,[40]FST5!$G$135:$G$139,[40]FST5!$G$141,[40]FST5!$G$143:$G$145</definedName>
    <definedName name="P1_SBT_PROT" localSheetId="6" hidden="1">#REF!,#REF!,#REF!,#REF!,#REF!,#REF!,#REF!</definedName>
    <definedName name="P1_SBT_PROT" localSheetId="4" hidden="1">#REF!,#REF!,#REF!,#REF!,#REF!,#REF!,#REF!</definedName>
    <definedName name="P1_SBT_PROT" hidden="1">#REF!,#REF!,#REF!,#REF!,#REF!,#REF!,#REF!</definedName>
    <definedName name="P1_SC_CLR" localSheetId="6" hidden="1">#REF!,#REF!,#REF!,#REF!,#REF!</definedName>
    <definedName name="P1_SC_CLR" localSheetId="4" hidden="1">#REF!,#REF!,#REF!,#REF!,#REF!</definedName>
    <definedName name="P1_SC_CLR" hidden="1">#REF!,#REF!,#REF!,#REF!,#REF!</definedName>
    <definedName name="P1_SC22" localSheetId="6" hidden="1">#REF!,#REF!,#REF!,#REF!,#REF!,#REF!</definedName>
    <definedName name="P1_SC22" localSheetId="4" hidden="1">#REF!,#REF!,#REF!,#REF!,#REF!,#REF!</definedName>
    <definedName name="P1_SC22" hidden="1">#REF!,#REF!,#REF!,#REF!,#REF!,#REF!</definedName>
    <definedName name="P1_SCOPE_16_PRT" hidden="1">'[41]16'!$E$15:$I$16,'[41]16'!$E$18:$I$20,'[41]16'!$E$23:$I$23,'[41]16'!$E$26:$I$26,'[41]16'!$E$29:$I$29,'[41]16'!$E$32:$I$32,'[41]16'!$E$35:$I$35,'[41]16'!$B$34,'[41]16'!$B$37</definedName>
    <definedName name="P1_SCOPE_17_PRT" hidden="1">'[41]17'!$E$13:$H$21,'[41]17'!$J$9:$J$11,'[41]17'!$J$13:$J$21,'[41]17'!$E$24:$H$26,'[41]17'!$E$28:$H$36,'[41]17'!$J$24:$M$26,'[41]17'!$J$28:$M$36,'[41]17'!$E$39:$H$41</definedName>
    <definedName name="P1_SCOPE_4_PRT" hidden="1">'[41]4'!$F$23:$I$23,'[41]4'!$F$25:$I$25,'[41]4'!$F$27:$I$31,'[41]4'!$K$14:$N$20,'[41]4'!$K$23:$N$23,'[41]4'!$K$25:$N$25,'[41]4'!$K$27:$N$31,'[41]4'!$P$14:$S$20,'[41]4'!$P$23:$S$23</definedName>
    <definedName name="P1_SCOPE_5_PRT" hidden="1">'[41]5'!$F$23:$I$23,'[41]5'!$F$25:$I$25,'[41]5'!$F$27:$I$31,'[41]5'!$K$14:$N$21,'[41]5'!$K$23:$N$23,'[41]5'!$K$25:$N$25,'[41]5'!$K$27:$N$31,'[41]5'!$P$14:$S$21,'[41]5'!$P$23:$S$23</definedName>
    <definedName name="P1_SCOPE_CORR" localSheetId="6" hidden="1">#REF!,#REF!,#REF!,#REF!,#REF!,#REF!,#REF!</definedName>
    <definedName name="P1_SCOPE_CORR" localSheetId="4" hidden="1">#REF!,#REF!,#REF!,#REF!,#REF!,#REF!,#REF!</definedName>
    <definedName name="P1_SCOPE_CORR" hidden="1">#REF!,#REF!,#REF!,#REF!,#REF!,#REF!,#REF!</definedName>
    <definedName name="P1_SCOPE_DOP" localSheetId="6" hidden="1">[42]Регионы!#REF!,[42]Регионы!#REF!,[42]Регионы!#REF!,[42]Регионы!#REF!,[42]Регионы!#REF!,[42]Регионы!#REF!</definedName>
    <definedName name="P1_SCOPE_DOP" localSheetId="4" hidden="1">[42]Регионы!#REF!,[42]Регионы!#REF!,[42]Регионы!#REF!,[42]Регионы!#REF!,[42]Регионы!#REF!,[42]Регионы!#REF!</definedName>
    <definedName name="P1_SCOPE_DOP" hidden="1">[42]Регионы!#REF!,[42]Регионы!#REF!,[42]Регионы!#REF!,[42]Регионы!#REF!,[42]Регионы!#REF!,[42]Регионы!#REF!</definedName>
    <definedName name="P1_SCOPE_F1_PRT" hidden="1">'[41]Ф-1 (для АО-энерго)'!$D$74:$E$84,'[41]Ф-1 (для АО-энерго)'!$D$71:$E$72,'[41]Ф-1 (для АО-энерго)'!$D$66:$E$69,'[41]Ф-1 (для АО-энерго)'!$D$61:$E$64</definedName>
    <definedName name="P1_SCOPE_F2_PRT" hidden="1">'[41]Ф-2 (для АО-энерго)'!$G$56,'[41]Ф-2 (для АО-энерго)'!$E$55:$E$56,'[41]Ф-2 (для АО-энерго)'!$F$55:$G$55,'[41]Ф-2 (для АО-энерго)'!$D$55</definedName>
    <definedName name="P1_SCOPE_FLOAD" localSheetId="6" hidden="1">#REF!,#REF!,#REF!,#REF!,#REF!,#REF!</definedName>
    <definedName name="P1_SCOPE_FLOAD" localSheetId="4" hidden="1">#REF!,#REF!,#REF!,#REF!,#REF!,#REF!</definedName>
    <definedName name="P1_SCOPE_FLOAD" hidden="1">#REF!,#REF!,#REF!,#REF!,#REF!,#REF!</definedName>
    <definedName name="P1_SCOPE_FRML" localSheetId="6" hidden="1">#REF!,#REF!,#REF!,#REF!,#REF!,#REF!</definedName>
    <definedName name="P1_SCOPE_FRML" localSheetId="4" hidden="1">#REF!,#REF!,#REF!,#REF!,#REF!,#REF!</definedName>
    <definedName name="P1_SCOPE_FRML" hidden="1">#REF!,#REF!,#REF!,#REF!,#REF!,#REF!</definedName>
    <definedName name="P1_SCOPE_FST7" localSheetId="6" hidden="1">#REF!,#REF!,#REF!,#REF!,#REF!,#REF!</definedName>
    <definedName name="P1_SCOPE_FST7" localSheetId="4" hidden="1">#REF!,#REF!,#REF!,#REF!,#REF!,#REF!</definedName>
    <definedName name="P1_SCOPE_FST7" hidden="1">#REF!,#REF!,#REF!,#REF!,#REF!,#REF!</definedName>
    <definedName name="P1_SCOPE_FULL_LOAD" localSheetId="4" hidden="1">#REF!,#REF!,#REF!,#REF!,#REF!,#REF!</definedName>
    <definedName name="P1_SCOPE_FULL_LOAD" hidden="1">#REF!,#REF!,#REF!,#REF!,#REF!,#REF!</definedName>
    <definedName name="P1_SCOPE_IND" localSheetId="4" hidden="1">#REF!,#REF!,#REF!,#REF!,#REF!,#REF!</definedName>
    <definedName name="P1_SCOPE_IND" hidden="1">#REF!,#REF!,#REF!,#REF!,#REF!,#REF!</definedName>
    <definedName name="P1_SCOPE_IND2" localSheetId="4" hidden="1">#REF!,#REF!,#REF!,#REF!,#REF!</definedName>
    <definedName name="P1_SCOPE_IND2" hidden="1">#REF!,#REF!,#REF!,#REF!,#REF!</definedName>
    <definedName name="P1_SCOPE_NET_DATE" localSheetId="4" hidden="1">#REF!,#REF!,#REF!,#REF!</definedName>
    <definedName name="P1_SCOPE_NET_DATE" hidden="1">#REF!,#REF!,#REF!,#REF!</definedName>
    <definedName name="P1_SCOPE_NET_NVV" localSheetId="4" hidden="1">#REF!,#REF!,#REF!,#REF!,#REF!,#REF!,#REF!</definedName>
    <definedName name="P1_SCOPE_NET_NVV" hidden="1">#REF!,#REF!,#REF!,#REF!,#REF!,#REF!,#REF!</definedName>
    <definedName name="P1_SCOPE_NOTIND" localSheetId="4" hidden="1">#REF!,#REF!,#REF!,#REF!,#REF!,#REF!</definedName>
    <definedName name="P1_SCOPE_NOTIND" hidden="1">#REF!,#REF!,#REF!,#REF!,#REF!,#REF!</definedName>
    <definedName name="P1_SCOPE_NotInd2" localSheetId="4" hidden="1">#REF!,#REF!,#REF!,#REF!,#REF!,#REF!,#REF!</definedName>
    <definedName name="P1_SCOPE_NotInd2" hidden="1">#REF!,#REF!,#REF!,#REF!,#REF!,#REF!,#REF!</definedName>
    <definedName name="P1_SCOPE_NotInd3" localSheetId="4" hidden="1">#REF!,#REF!,#REF!,#REF!,#REF!,#REF!,#REF!</definedName>
    <definedName name="P1_SCOPE_NotInd3" hidden="1">#REF!,#REF!,#REF!,#REF!,#REF!,#REF!,#REF!</definedName>
    <definedName name="P1_SCOPE_NotInt" localSheetId="4" hidden="1">#REF!,#REF!,#REF!,#REF!,#REF!,#REF!</definedName>
    <definedName name="P1_SCOPE_NotInt" hidden="1">#REF!,#REF!,#REF!,#REF!,#REF!,#REF!</definedName>
    <definedName name="P1_SCOPE_PER_PRT" hidden="1">[41]перекрестка!$H$15:$H$19,[41]перекрестка!$H$21:$H$25,[41]перекрестка!$J$14:$J$25,[41]перекрестка!$K$15:$K$19,[41]перекрестка!$K$21:$K$25</definedName>
    <definedName name="P1_SCOPE_REGS" localSheetId="6" hidden="1">#REF!,#REF!,#REF!,#REF!,#REF!</definedName>
    <definedName name="P1_SCOPE_REGS" localSheetId="4" hidden="1">#REF!,#REF!,#REF!,#REF!,#REF!</definedName>
    <definedName name="P1_SCOPE_REGS" hidden="1">#REF!,#REF!,#REF!,#REF!,#REF!</definedName>
    <definedName name="P1_SCOPE_SAVE2" localSheetId="6" hidden="1">#REF!,#REF!,#REF!,#REF!,#REF!,#REF!,#REF!</definedName>
    <definedName name="P1_SCOPE_SAVE2" localSheetId="4" hidden="1">#REF!,#REF!,#REF!,#REF!,#REF!,#REF!,#REF!</definedName>
    <definedName name="P1_SCOPE_SAVE2" hidden="1">#REF!,#REF!,#REF!,#REF!,#REF!,#REF!,#REF!</definedName>
    <definedName name="P1_SCOPE_SV_LD" localSheetId="6" hidden="1">#REF!,#REF!,#REF!,#REF!,#REF!,#REF!,#REF!</definedName>
    <definedName name="P1_SCOPE_SV_LD" localSheetId="4" hidden="1">#REF!,#REF!,#REF!,#REF!,#REF!,#REF!,#REF!</definedName>
    <definedName name="P1_SCOPE_SV_LD" hidden="1">#REF!,#REF!,#REF!,#REF!,#REF!,#REF!,#REF!</definedName>
    <definedName name="P1_SCOPE_SV_LD1" localSheetId="6" hidden="1">#REF!,#REF!,#REF!,#REF!,#REF!,#REF!,#REF!</definedName>
    <definedName name="P1_SCOPE_SV_LD1" localSheetId="4" hidden="1">#REF!,#REF!,#REF!,#REF!,#REF!,#REF!,#REF!</definedName>
    <definedName name="P1_SCOPE_SV_LD1" hidden="1">#REF!,#REF!,#REF!,#REF!,#REF!,#REF!,#REF!</definedName>
    <definedName name="P1_SCOPE_SV_PRT" localSheetId="6" hidden="1">#REF!,#REF!,#REF!,#REF!,#REF!,#REF!,#REF!</definedName>
    <definedName name="P1_SCOPE_SV_PRT" localSheetId="4" hidden="1">#REF!,#REF!,#REF!,#REF!,#REF!,#REF!,#REF!</definedName>
    <definedName name="P1_SCOPE_SV_PRT" hidden="1">#REF!,#REF!,#REF!,#REF!,#REF!,#REF!,#REF!</definedName>
    <definedName name="P1_SCOPE_SYS_SVOD" hidden="1">[43]Свод!$L$27:$N$37,[43]Свод!$L$39:$N$51,[43]Свод!$L$53:$N$66,[43]Свод!$L$68:$N$73,[43]Свод!$L$75:$N$89,[43]Свод!$L$91:$N$101,[43]Свод!$L$103:$N$111</definedName>
    <definedName name="P1_SCOPE_TAR" hidden="1">[43]Свод!$G$27:$AA$37,[43]Свод!$G$39:$AA$51,[43]Свод!$G$53:$AA$66,[43]Свод!$G$68:$AA$73,[43]Свод!$G$75:$AA$89,[43]Свод!$G$91:$AA$101,[43]Свод!$G$103:$AA$111</definedName>
    <definedName name="P1_SCOPE_TAR_OLD" hidden="1">[43]Свод!$H$27:$H$37,[43]Свод!$H$39:$H$51,[43]Свод!$H$53:$H$66,[43]Свод!$H$68:$H$73,[43]Свод!$H$75:$H$89,[43]Свод!$H$91:$H$101,[43]Свод!$H$103:$H$108</definedName>
    <definedName name="P1_SET_PROT" localSheetId="6" hidden="1">#REF!,#REF!,#REF!,#REF!,#REF!,#REF!,#REF!</definedName>
    <definedName name="P1_SET_PROT" localSheetId="4" hidden="1">#REF!,#REF!,#REF!,#REF!,#REF!,#REF!,#REF!</definedName>
    <definedName name="P1_SET_PROT" hidden="1">#REF!,#REF!,#REF!,#REF!,#REF!,#REF!,#REF!</definedName>
    <definedName name="P1_SET_PRT" localSheetId="6" hidden="1">#REF!,#REF!,#REF!,#REF!,#REF!,#REF!,#REF!</definedName>
    <definedName name="P1_SET_PRT" localSheetId="4" hidden="1">#REF!,#REF!,#REF!,#REF!,#REF!,#REF!,#REF!</definedName>
    <definedName name="P1_SET_PRT" hidden="1">#REF!,#REF!,#REF!,#REF!,#REF!,#REF!,#REF!</definedName>
    <definedName name="P1_T1?axis?ПРД2?2005" localSheetId="6" hidden="1">#REF!,#REF!,#REF!,#REF!,#REF!,#REF!,#REF!</definedName>
    <definedName name="P1_T1?axis?ПРД2?2005" localSheetId="4" hidden="1">#REF!,#REF!,#REF!,#REF!,#REF!,#REF!,#REF!</definedName>
    <definedName name="P1_T1?axis?ПРД2?2005" hidden="1">#REF!,#REF!,#REF!,#REF!,#REF!,#REF!,#REF!</definedName>
    <definedName name="P1_T1?axis?ПРД2?2006" localSheetId="4" hidden="1">#REF!,#REF!,#REF!,#REF!,#REF!,#REF!,#REF!</definedName>
    <definedName name="P1_T1?axis?ПРД2?2006" hidden="1">#REF!,#REF!,#REF!,#REF!,#REF!,#REF!,#REF!</definedName>
    <definedName name="P1_T1?Data" localSheetId="4" hidden="1">#REF!,#REF!,#REF!,#REF!,#REF!,#REF!,#REF!</definedName>
    <definedName name="P1_T1?Data" hidden="1">#REF!,#REF!,#REF!,#REF!,#REF!,#REF!,#REF!</definedName>
    <definedName name="P1_T1?Fuel_type" localSheetId="6" hidden="1">#REF!,#REF!,#REF!,#REF!,#REF!,#REF!,#REF!,#REF!,#REF!,#REF!,#REF!</definedName>
    <definedName name="P1_T1?Fuel_type" localSheetId="4" hidden="1">#REF!,#REF!,#REF!,#REF!,#REF!,#REF!,#REF!,#REF!,#REF!,#REF!,#REF!</definedName>
    <definedName name="P1_T1?Fuel_type" hidden="1">#REF!,#REF!,#REF!,#REF!,#REF!,#REF!,#REF!,#REF!,#REF!,#REF!,#REF!</definedName>
    <definedName name="P1_T1?L1.1.1" localSheetId="4" hidden="1">#REF!,#REF!,#REF!,#REF!,#REF!,#REF!,#REF!</definedName>
    <definedName name="P1_T1?L1.1.1" hidden="1">#REF!,#REF!,#REF!,#REF!,#REF!,#REF!,#REF!</definedName>
    <definedName name="P1_T1?L1.1.1.1" localSheetId="4" hidden="1">#REF!,#REF!,#REF!,#REF!,#REF!,#REF!,#REF!</definedName>
    <definedName name="P1_T1?L1.1.1.1" hidden="1">#REF!,#REF!,#REF!,#REF!,#REF!,#REF!,#REF!</definedName>
    <definedName name="P1_T1?L1.1.2" localSheetId="4" hidden="1">#REF!,#REF!,#REF!,#REF!,#REF!,#REF!,#REF!</definedName>
    <definedName name="P1_T1?L1.1.2" hidden="1">#REF!,#REF!,#REF!,#REF!,#REF!,#REF!,#REF!</definedName>
    <definedName name="P1_T1?L1.1.2.1" localSheetId="4" hidden="1">#REF!,#REF!,#REF!,#REF!,#REF!,#REF!,#REF!</definedName>
    <definedName name="P1_T1?L1.1.2.1" hidden="1">#REF!,#REF!,#REF!,#REF!,#REF!,#REF!,#REF!</definedName>
    <definedName name="P1_T1?L1.1.2.1.1" localSheetId="4" hidden="1">#REF!,#REF!,#REF!,#REF!,#REF!,#REF!,#REF!</definedName>
    <definedName name="P1_T1?L1.1.2.1.1" hidden="1">#REF!,#REF!,#REF!,#REF!,#REF!,#REF!,#REF!</definedName>
    <definedName name="P1_T1?L1.1.2.1.2" localSheetId="4" hidden="1">#REF!,#REF!,#REF!,#REF!,#REF!,#REF!,#REF!</definedName>
    <definedName name="P1_T1?L1.1.2.1.2" hidden="1">#REF!,#REF!,#REF!,#REF!,#REF!,#REF!,#REF!</definedName>
    <definedName name="P1_T1?L1.1.2.1.3" localSheetId="4" hidden="1">#REF!,#REF!,#REF!,#REF!,#REF!,#REF!,#REF!</definedName>
    <definedName name="P1_T1?L1.1.2.1.3" hidden="1">#REF!,#REF!,#REF!,#REF!,#REF!,#REF!,#REF!</definedName>
    <definedName name="P1_T1?L1.1.2.2" localSheetId="4" hidden="1">#REF!,#REF!,#REF!,#REF!,#REF!,#REF!,#REF!</definedName>
    <definedName name="P1_T1?L1.1.2.2" hidden="1">#REF!,#REF!,#REF!,#REF!,#REF!,#REF!,#REF!</definedName>
    <definedName name="P1_T1?L1.1.2.3" localSheetId="4" hidden="1">#REF!,#REF!,#REF!,#REF!,#REF!,#REF!,#REF!</definedName>
    <definedName name="P1_T1?L1.1.2.3" hidden="1">#REF!,#REF!,#REF!,#REF!,#REF!,#REF!,#REF!</definedName>
    <definedName name="P1_T1?L1.1.2.4" localSheetId="4" hidden="1">#REF!,#REF!,#REF!,#REF!,#REF!,#REF!,#REF!</definedName>
    <definedName name="P1_T1?L1.1.2.4" hidden="1">#REF!,#REF!,#REF!,#REF!,#REF!,#REF!,#REF!</definedName>
    <definedName name="P1_T1?L1.1.2.5" localSheetId="4" hidden="1">#REF!,#REF!,#REF!,#REF!,#REF!,#REF!,#REF!</definedName>
    <definedName name="P1_T1?L1.1.2.5" hidden="1">#REF!,#REF!,#REF!,#REF!,#REF!,#REF!,#REF!</definedName>
    <definedName name="P1_T1?L1.1.2.6" localSheetId="4" hidden="1">#REF!,#REF!,#REF!,#REF!,#REF!,#REF!,#REF!</definedName>
    <definedName name="P1_T1?L1.1.2.6" hidden="1">#REF!,#REF!,#REF!,#REF!,#REF!,#REF!,#REF!</definedName>
    <definedName name="P1_T1?L1.1.2.7" localSheetId="4" hidden="1">#REF!,#REF!,#REF!,#REF!,#REF!,#REF!,#REF!</definedName>
    <definedName name="P1_T1?L1.1.2.7" hidden="1">#REF!,#REF!,#REF!,#REF!,#REF!,#REF!,#REF!</definedName>
    <definedName name="P1_T1?L1.1.2.7.1" localSheetId="4" hidden="1">#REF!,#REF!,#REF!,#REF!,#REF!,#REF!,#REF!</definedName>
    <definedName name="P1_T1?L1.1.2.7.1" hidden="1">#REF!,#REF!,#REF!,#REF!,#REF!,#REF!,#REF!</definedName>
    <definedName name="P1_T1?M1" localSheetId="6" hidden="1">#REF!,#REF!,#REF!,#REF!,#REF!,#REF!,#REF!,#REF!,#REF!,#REF!,#REF!</definedName>
    <definedName name="P1_T1?M1" localSheetId="4" hidden="1">#REF!,#REF!,#REF!,#REF!,#REF!,#REF!,#REF!,#REF!,#REF!,#REF!,#REF!</definedName>
    <definedName name="P1_T1?M1" hidden="1">#REF!,#REF!,#REF!,#REF!,#REF!,#REF!,#REF!,#REF!,#REF!,#REF!,#REF!</definedName>
    <definedName name="P1_T1?M2" localSheetId="6" hidden="1">#REF!,#REF!,#REF!,#REF!,#REF!,#REF!,#REF!,#REF!,#REF!,#REF!,#REF!</definedName>
    <definedName name="P1_T1?M2" localSheetId="4" hidden="1">#REF!,#REF!,#REF!,#REF!,#REF!,#REF!,#REF!,#REF!,#REF!,#REF!,#REF!</definedName>
    <definedName name="P1_T1?M2" hidden="1">#REF!,#REF!,#REF!,#REF!,#REF!,#REF!,#REF!,#REF!,#REF!,#REF!,#REF!</definedName>
    <definedName name="P1_T1?unit?ГКАЛ" localSheetId="4" hidden="1">#REF!,#REF!,#REF!,#REF!,#REF!,#REF!,#REF!</definedName>
    <definedName name="P1_T1?unit?ГКАЛ" hidden="1">#REF!,#REF!,#REF!,#REF!,#REF!,#REF!,#REF!</definedName>
    <definedName name="P1_T1?unit?РУБ.ГКАЛ" localSheetId="4" hidden="1">#REF!,#REF!,#REF!,#REF!,#REF!,#REF!,#REF!</definedName>
    <definedName name="P1_T1?unit?РУБ.ГКАЛ" hidden="1">#REF!,#REF!,#REF!,#REF!,#REF!,#REF!,#REF!</definedName>
    <definedName name="P1_T1?unit?РУБ.ТОНН" localSheetId="4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4" hidden="1">#REF!,#REF!,#REF!,#REF!,#REF!,#REF!,#REF!</definedName>
    <definedName name="P1_T1?unit?СТР" hidden="1">#REF!,#REF!,#REF!,#REF!,#REF!,#REF!,#REF!</definedName>
    <definedName name="P1_T1?unit?ТОНН" localSheetId="4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4" hidden="1">#REF!,#REF!,#REF!,#REF!,#REF!,#REF!,#REF!</definedName>
    <definedName name="P1_T1?unit?ТРУБ" hidden="1">#REF!,#REF!,#REF!,#REF!,#REF!,#REF!,#REF!</definedName>
    <definedName name="P1_T1_Protect" hidden="1">[44]перекрестка!$J$42:$K$46,[44]перекрестка!$J$49,[44]перекрестка!$J$50:$K$54,[44]перекрестка!$J$55,[44]перекрестка!$J$56:$K$60,[44]перекрестка!$J$62:$K$66</definedName>
    <definedName name="P1_T16?axis?R?ДОГОВОР" hidden="1">'[45]16'!$E$76:$M$76,'[45]16'!$E$8:$M$8,'[45]16'!$E$12:$M$12,'[45]16'!$E$52:$M$52,'[45]16'!$E$16:$M$16,'[45]16'!$E$64:$M$64,'[45]16'!$E$84:$M$85,'[45]16'!$E$48:$M$48,'[45]16'!$E$80:$M$80,'[45]16'!$E$72:$M$72,'[45]16'!$E$44:$M$44</definedName>
    <definedName name="P1_T16?axis?R?ДОГОВОР?" hidden="1">'[45]16'!$A$76,'[45]16'!$A$84:$A$85,'[45]16'!$A$72,'[45]16'!$A$80,'[45]16'!$A$68,'[45]16'!$A$64,'[45]16'!$A$60,'[45]16'!$A$56,'[45]16'!$A$52,'[45]16'!$A$48,'[45]16'!$A$44,'[45]16'!$A$40,'[45]16'!$A$36,'[45]16'!$A$32,'[45]16'!$A$28,'[45]16'!$A$24,'[45]16'!$A$20</definedName>
    <definedName name="P1_T16?L1" hidden="1">'[45]16'!$A$74:$M$74,'[45]16'!$A$14:$M$14,'[45]16'!$A$10:$M$10,'[45]16'!$A$50:$M$50,'[45]16'!$A$6:$M$6,'[45]16'!$A$62:$M$62,'[45]16'!$A$78:$M$78,'[45]16'!$A$46:$M$46,'[45]16'!$A$82:$M$82,'[45]16'!$A$70:$M$70,'[45]16'!$A$42:$M$42</definedName>
    <definedName name="P1_T16?L1.x" hidden="1">'[45]16'!$A$76:$M$76,'[45]16'!$A$16:$M$16,'[45]16'!$A$12:$M$12,'[45]16'!$A$52:$M$52,'[45]16'!$A$8:$M$8,'[45]16'!$A$64:$M$64,'[45]16'!$A$80:$M$80,'[45]16'!$A$48:$M$48,'[45]16'!$A$84:$M$85,'[45]16'!$A$72:$M$72,'[45]16'!$A$44:$M$44</definedName>
    <definedName name="P1_T16_Protect" hidden="1">'[44]16'!$G$10:$K$14,'[44]16'!$G$17:$K$17,'[44]16'!$G$20:$K$20,'[44]16'!$G$23:$K$23,'[44]16'!$G$26:$K$26,'[44]16'!$G$29:$K$29,'[44]16'!$G$33:$K$34,'[44]16'!$G$38:$K$40</definedName>
    <definedName name="P1_T17?L4">'[28]29'!$J$18:$J$25,'[28]29'!$G$18:$G$25,'[28]29'!$G$35:$G$42,'[28]29'!$J$35:$J$42,'[28]29'!$G$60,'[28]29'!$J$60,'[28]29'!$M$60,'[28]29'!$P$60,'[28]29'!$P$18:$P$25,'[28]29'!$G$9:$G$16</definedName>
    <definedName name="P1_T17?unit?РУБ.ГКАЛ">'[28]29'!$F$44:$F$51,'[28]29'!$I$44:$I$51,'[28]29'!$L$44:$L$51,'[28]29'!$F$18:$F$25,'[28]29'!$I$60,'[28]29'!$L$60,'[28]29'!$O$60,'[28]29'!$F$60,'[28]29'!$F$9:$F$16,'[28]29'!$I$9:$I$16</definedName>
    <definedName name="P1_T17?unit?ТГКАЛ">'[28]29'!$M$18:$M$25,'[28]29'!$J$18:$J$25,'[28]29'!$G$18:$G$25,'[28]29'!$G$35:$G$42,'[28]29'!$J$35:$J$42,'[28]29'!$G$60,'[28]29'!$J$60,'[28]29'!$M$60,'[28]29'!$P$60,'[28]29'!$G$9:$G$16</definedName>
    <definedName name="P1_T17_Protection">'[28]29'!$O$47:$P$51,'[28]29'!$L$47:$M$51,'[28]29'!$L$53:$M$53,'[28]29'!$L$55:$M$59,'[28]29'!$O$53:$P$53,'[28]29'!$O$55:$P$59,'[28]29'!$F$12:$G$16,'[28]29'!$F$10:$G$10</definedName>
    <definedName name="P1_T18.2_Protect" hidden="1">'[44]18.2'!$F$12:$J$19,'[44]18.2'!$F$22:$J$25,'[44]18.2'!$B$28:$J$30,'[44]18.2'!$F$32:$J$32,'[44]18.2'!$B$34:$J$38,'[44]18.2'!$F$42:$J$47,'[44]18.2'!$F$54:$J$54</definedName>
    <definedName name="P1_T2.1?Protection">'[46]2007 (Min)'!$G$34:$H$35,'[46]2007 (Min)'!$K$34:$L$35,'[46]2007 (Min)'!$O$34:$P$35,'[46]2007 (Min)'!$G$38:$H$38,'[46]2007 (Min)'!$K$38:$L$38</definedName>
    <definedName name="P1_T2.2_DiapProt">'[46]2007 (Max)'!$G$44:$H$44,'[46]2007 (Max)'!$G$47:$H$47,'[46]2007 (Max)'!$K$44:$L$44,'[46]2007 (Max)'!$K$47:$L$47,'[46]2007 (Max)'!$O$44:$P$44</definedName>
    <definedName name="P1_T2?Protection" localSheetId="6">#REF!,#REF!,#REF!,#REF!,#REF!,#REF!,#REF!,#REF!</definedName>
    <definedName name="P1_T2?Protection" localSheetId="4">#REF!,#REF!,#REF!,#REF!,#REF!,#REF!,#REF!,#REF!</definedName>
    <definedName name="P1_T2?Protection">#REF!,#REF!,#REF!,#REF!,#REF!,#REF!,#REF!,#REF!</definedName>
    <definedName name="P1_T2_DiapProt" localSheetId="6">#REF!,#REF!,#REF!,#REF!,#REF!,#REF!,#REF!,#REF!</definedName>
    <definedName name="P1_T2_DiapProt" localSheetId="4">#REF!,#REF!,#REF!,#REF!,#REF!,#REF!,#REF!,#REF!</definedName>
    <definedName name="P1_T2_DiapProt">#REF!,#REF!,#REF!,#REF!,#REF!,#REF!,#REF!,#REF!</definedName>
    <definedName name="P1_T20_Protection" hidden="1">'[28]20'!$E$4:$H$4,'[28]20'!$E$13:$H$13,'[28]20'!$E$16:$H$17,'[28]20'!$E$19:$H$19,'[28]20'!$J$4:$M$4,'[28]20'!$J$8:$M$11,'[28]20'!$J$13:$M$13,'[28]20'!$J$16:$M$17,'[28]20'!$J$19:$M$19</definedName>
    <definedName name="P1_T21_Protection">'[28]21'!$O$31:$S$33,'[28]21'!$E$11,'[28]21'!$G$11:$K$11,'[28]21'!$M$11,'[28]21'!$O$11:$S$11,'[28]21'!$E$14:$E$16,'[28]21'!$G$14:$K$16,'[28]21'!$M$14:$M$16,'[28]21'!$O$14:$S$16</definedName>
    <definedName name="P1_T23_Protection">'[28]23'!$F$9:$J$25,'[28]23'!$O$9:$P$25,'[28]23'!$A$32:$A$34,'[28]23'!$F$32:$J$34,'[28]23'!$O$32:$P$34,'[28]23'!$A$37:$A$53,'[28]23'!$F$37:$J$53,'[28]23'!$O$37:$P$53</definedName>
    <definedName name="P1_T24_Data" hidden="1">'[47]24'!$G$10:$N$12,'[47]24'!$G$14:$N$15,'[47]24'!$G$17:$N$20,'[47]24'!$G$22:$N$23,'[47]24'!$G$33:$N$33,'[47]24'!$G$36:$N$38,'[47]24'!$G$40:$N$40,'[47]24'!$G$43:$N$45</definedName>
    <definedName name="P1_T25_protection" hidden="1">'[28]25'!$G$8:$J$21,'[28]25'!$G$24:$J$28,'[28]25'!$G$30:$J$33,'[28]25'!$G$35:$J$37,'[28]25'!$G$41:$J$42,'[28]25'!$L$8:$O$21,'[28]25'!$L$24:$O$28,'[28]25'!$L$30:$O$33</definedName>
    <definedName name="P1_T26_Protection">'[28]26'!$B$34:$B$36,'[28]26'!$F$8:$I$8,'[28]26'!$F$10:$I$11,'[28]26'!$F$13:$I$15,'[28]26'!$F$18:$I$19,'[28]26'!$F$22:$I$24,'[28]26'!$F$26:$I$26,'[28]26'!$F$29:$I$32</definedName>
    <definedName name="P1_T27_Protection">'[28]27'!$B$34:$B$36,'[28]27'!$F$8:$I$8,'[28]27'!$F$10:$I$11,'[28]27'!$F$13:$I$15,'[28]27'!$F$18:$I$19,'[28]27'!$F$22:$I$24,'[28]27'!$F$26:$I$26,'[28]27'!$F$29:$I$32</definedName>
    <definedName name="P1_T28?axis?R?ПЭ">'[28]28'!$D$16:$I$18,'[28]28'!$D$22:$I$24,'[28]28'!$D$28:$I$30,'[28]28'!$D$37:$I$39,'[28]28'!$D$42:$I$44,'[28]28'!$D$48:$I$50,'[28]28'!$D$54:$I$56,'[28]28'!$D$63:$I$65</definedName>
    <definedName name="P1_T28?axis?R?ПЭ?">'[28]28'!$B$16:$B$18,'[28]28'!$B$22:$B$24,'[28]28'!$B$28:$B$30,'[28]28'!$B$37:$B$39,'[28]28'!$B$42:$B$44,'[28]28'!$B$48:$B$50,'[28]28'!$B$54:$B$56,'[28]28'!$B$63:$B$65</definedName>
    <definedName name="P1_T28?Data">'[28]28'!$G$242:$H$265,'[28]28'!$D$242:$E$265,'[28]28'!$G$216:$H$239,'[28]28'!$D$268:$E$292,'[28]28'!$G$268:$H$292,'[28]28'!$D$216:$E$239,'[28]28'!$G$190:$H$213</definedName>
    <definedName name="P1_T28_Protection" hidden="1">'[28]28'!$B$74:$B$76,'[28]28'!$B$80:$B$82,'[28]28'!$B$89:$B$91,'[28]28'!$B$94:$B$96,'[28]28'!$B$100:$B$102,'[28]28'!$B$106:$B$108,'[28]28'!$B$115:$B$117,'[28]28'!$B$120:$B$122</definedName>
    <definedName name="P1_T4_Protect" hidden="1">'[44]4'!$G$20:$J$20,'[44]4'!$G$22:$J$22,'[44]4'!$G$24:$J$28,'[44]4'!$L$11:$O$17,'[44]4'!$L$20:$O$20,'[44]4'!$L$22:$O$22,'[44]4'!$L$24:$O$28,'[44]4'!$Q$11:$T$17,'[44]4'!$Q$20:$T$20</definedName>
    <definedName name="P1_T6_Protect" hidden="1">'[44]6'!$D$46:$H$55,'[44]6'!$J$46:$N$55,'[44]6'!$D$57:$H$59,'[44]6'!$J$57:$N$59,'[44]6'!$B$10:$B$19,'[44]6'!$D$10:$H$19,'[44]6'!$J$10:$N$19,'[44]6'!$D$21:$H$23,'[44]6'!$J$21:$N$23</definedName>
    <definedName name="P10_SCOPE_FULL_LOAD" localSheetId="6" hidden="1">#REF!,#REF!,#REF!,#REF!,#REF!,#REF!</definedName>
    <definedName name="P10_SCOPE_FULL_LOAD" localSheetId="4" hidden="1">#REF!,#REF!,#REF!,#REF!,#REF!,#REF!</definedName>
    <definedName name="P10_SCOPE_FULL_LOAD" hidden="1">#REF!,#REF!,#REF!,#REF!,#REF!,#REF!</definedName>
    <definedName name="P10_T1?unit?ТРУБ" localSheetId="6" hidden="1">#REF!,#REF!,#REF!,#REF!,#REF!,#REF!,#REF!</definedName>
    <definedName name="P10_T1?unit?ТРУБ" localSheetId="4" hidden="1">#REF!,#REF!,#REF!,#REF!,#REF!,#REF!,#REF!</definedName>
    <definedName name="P10_T1?unit?ТРУБ" hidden="1">#REF!,#REF!,#REF!,#REF!,#REF!,#REF!,#REF!</definedName>
    <definedName name="P10_T1_Protect" hidden="1">[44]перекрестка!$F$42:$H$46,[44]перекрестка!$F$49:$G$49,[44]перекрестка!$F$50:$H$54,[44]перекрестка!$F$55:$G$55,[44]перекрестка!$F$56:$H$60</definedName>
    <definedName name="P10_T28_Protection" hidden="1">'[28]28'!$G$167:$H$169,'[28]28'!$D$172:$E$174,'[28]28'!$G$172:$H$174,'[28]28'!$D$178:$E$180,'[28]28'!$G$178:$H$181,'[28]28'!$D$184:$E$186,'[28]28'!$G$184:$H$186</definedName>
    <definedName name="P11_SCOPE_FULL_LOAD" localSheetId="6" hidden="1">#REF!,#REF!,#REF!,#REF!,#REF!</definedName>
    <definedName name="P11_SCOPE_FULL_LOAD" localSheetId="4" hidden="1">#REF!,#REF!,#REF!,#REF!,#REF!</definedName>
    <definedName name="P11_SCOPE_FULL_LOAD" hidden="1">#REF!,#REF!,#REF!,#REF!,#REF!</definedName>
    <definedName name="P11_T1?unit?ТРУБ" localSheetId="6" hidden="1">#REF!,#REF!,#REF!,#REF!,#REF!,#REF!,#REF!</definedName>
    <definedName name="P11_T1?unit?ТРУБ" localSheetId="4" hidden="1">#REF!,#REF!,#REF!,#REF!,#REF!,#REF!,#REF!</definedName>
    <definedName name="P11_T1?unit?ТРУБ" hidden="1">#REF!,#REF!,#REF!,#REF!,#REF!,#REF!,#REF!</definedName>
    <definedName name="P11_T1_Protect" hidden="1">[44]перекрестка!$F$62:$H$66,[44]перекрестка!$F$68:$H$72,[44]перекрестка!$F$74:$H$78,[44]перекрестка!$F$80:$H$84,[44]перекрестка!$F$89:$G$89</definedName>
    <definedName name="P11_T28_Protection" hidden="1">'[28]28'!$D$193:$E$195,'[28]28'!$G$193:$H$195,'[28]28'!$D$198:$E$200,'[28]28'!$G$198:$H$200,'[28]28'!$D$204:$E$206,'[28]28'!$G$204:$H$206,'[28]28'!$D$210:$E$212,'[28]28'!$B$68:$B$70</definedName>
    <definedName name="P12_SCOPE_FULL_LOAD" localSheetId="6" hidden="1">#REF!,#REF!,#REF!,#REF!,#REF!,#REF!</definedName>
    <definedName name="P12_SCOPE_FULL_LOAD" localSheetId="4" hidden="1">#REF!,#REF!,#REF!,#REF!,#REF!,#REF!</definedName>
    <definedName name="P12_SCOPE_FULL_LOAD" hidden="1">#REF!,#REF!,#REF!,#REF!,#REF!,#REF!</definedName>
    <definedName name="P12_T1?unit?ТРУБ" localSheetId="6" hidden="1">#REF!,#REF!,#REF!,#REF!,#REF!,#REF!,#REF!,P1_T1?unit?ТРУБ</definedName>
    <definedName name="P12_T1?unit?ТРУБ" localSheetId="4" hidden="1">#REF!,#REF!,#REF!,#REF!,#REF!,#REF!,#REF!,'прил 5_СбытНадбавки (потери)'!P1_T1?unit?ТРУБ</definedName>
    <definedName name="P12_T1?unit?ТРУБ" hidden="1">#REF!,#REF!,#REF!,#REF!,#REF!,#REF!,#REF!,P1_T1?unit?ТРУБ</definedName>
    <definedName name="P12_T1_Protect" hidden="1">[44]перекрестка!$F$90:$H$94,[44]перекрестка!$F$95:$G$95,[44]перекрестка!$F$96:$H$100,[44]перекрестка!$F$102:$H$106,[44]перекрестка!$F$108:$H$112</definedName>
    <definedName name="P12_T28_Protection" localSheetId="6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2_T28_Protection_107">P1_T28_Protection,P2_T28_Protection,P3_T28_Protection,P4_T28_Protection,P5_T28_Protection,P6_T28_Protection,P7_T28_Protection,P8_T28_Protection</definedName>
    <definedName name="P12_T28_Protection_110">P1_T28_Protection,P2_T28_Protection,P3_T28_Protection,P4_T28_Protection,P5_T28_Protection,P6_T28_Protection,P7_T28_Protection,P8_T28_Protection</definedName>
    <definedName name="P12_T28_Protection_116">P1_T28_Protection,P2_T28_Protection,P3_T28_Protection,P4_T28_Protection,P5_T28_Protection,P6_T28_Protection,P7_T28_Protection,P8_T28_Protection</definedName>
    <definedName name="P12_T28_Protection_121">P1_T28_Protection,P2_T28_Protection,P3_T28_Protection,P4_T28_Protection,P5_T28_Protection,P6_T28_Protection,P7_T28_Protection,P8_T28_Protection</definedName>
    <definedName name="P12_T28_Protection_66">P1_T28_Protection,P2_T28_Protection,P3_T28_Protection,P4_T28_Protection,P5_T28_Protection,P6_T28_Protection,P7_T28_Protection,P8_T28_Protection</definedName>
    <definedName name="P12_T28_Protection_67">P1_T28_Protection,P2_T28_Protection,P3_T28_Protection,P4_T28_Protection,P5_T28_Protection,P6_T28_Protection,P7_T28_Protection,P8_T28_Protection</definedName>
    <definedName name="P12_T28_Protection_68">P1_T28_Protection,P2_T28_Protection,P3_T28_Protection,P4_T28_Protection,P5_T28_Protection,P6_T28_Protection,P7_T28_Protection,P8_T28_Protection</definedName>
    <definedName name="P12_T28_Protection_69">P1_T28_Protection,P2_T28_Protection,P3_T28_Protection,P4_T28_Protection,P5_T28_Protection,P6_T28_Protection,P7_T28_Protection,P8_T28_Protection</definedName>
    <definedName name="P12_T28_Protection_77">P1_T28_Protection,P2_T28_Protection,P3_T28_Protection,P4_T28_Protection,P5_T28_Protection,P6_T28_Protection,P7_T28_Protection,P8_T28_Protection</definedName>
    <definedName name="P12_T28_Protection_82">P1_T28_Protection,P2_T28_Protection,P3_T28_Protection,P4_T28_Protection,P5_T28_Protection,P6_T28_Protection,P7_T28_Protection,P8_T28_Protection</definedName>
    <definedName name="P12_T28_Protection_84">P1_T28_Protection,P2_T28_Protection,P3_T28_Protection,P4_T28_Protection,P5_T28_Protection,P6_T28_Protection,P7_T28_Protection,P8_T28_Protection</definedName>
    <definedName name="P12_T28_Protection_93">P1_T28_Protection,P2_T28_Protection,P3_T28_Protection,P4_T28_Protection,P5_T28_Protection,P6_T28_Protection,P7_T28_Protection,P8_T28_Protection</definedName>
    <definedName name="P12_T28_Protection_94">P1_T28_Protection,P2_T28_Protection,P3_T28_Protection,P4_T28_Protection,P5_T28_Protection,P6_T28_Protection,P7_T28_Protection,P8_T28_Protection</definedName>
    <definedName name="P12_T28_Protection_96">P1_T28_Protection,P2_T28_Protection,P3_T28_Protection,P4_T28_Protection,P5_T28_Protection,P6_T28_Protection,P7_T28_Protection,P8_T28_Protection</definedName>
    <definedName name="P13_SCOPE_FULL_LOAD" localSheetId="6" hidden="1">#REF!,#REF!,#REF!,#REF!,#REF!,#REF!</definedName>
    <definedName name="P13_SCOPE_FULL_LOAD" localSheetId="4" hidden="1">#REF!,#REF!,#REF!,#REF!,#REF!,#REF!</definedName>
    <definedName name="P13_SCOPE_FULL_LOAD" hidden="1">#REF!,#REF!,#REF!,#REF!,#REF!,#REF!</definedName>
    <definedName name="P13_T1?unit?ТРУБ" localSheetId="6" hidden="1">P2_T1?unit?ТРУБ,P3_T1?unit?ТРУБ,P4_T1?unit?ТРУБ,'корректировка по ТП'!P5_T1?unit?ТРУБ,P6_T1?unit?ТРУБ,'корректировка по ТП'!P7_T1?unit?ТРУБ,'корректировка по ТП'!P8_T1?unit?ТРУБ,'корректировка по ТП'!P9_T1?unit?ТРУБ,'корректировка по ТП'!P10_T1?unit?ТРУБ</definedName>
    <definedName name="P13_T1?unit?ТРУБ" localSheetId="4" hidden="1">'прил 5_СбытНадбавки (потери)'!P2_T1?unit?ТРУБ,'прил 5_СбытНадбавки (потери)'!P3_T1?unit?ТРУБ,'прил 5_СбытНадбавки (потери)'!P4_T1?unit?ТРУБ,'прил 5_СбытНадбавки (потери)'!P5_T1?unit?ТРУБ,'прил 5_СбытНадбавки (потери)'!P6_T1?unit?ТРУБ,'прил 5_СбытНадбавки (потери)'!P7_T1?unit?ТРУБ,'прил 5_СбытНадбавки (потери)'!P8_T1?unit?ТРУБ,'прил 5_СбытНадбавки (потери)'!P9_T1?unit?ТРУБ,'прил 5_СбытНадбавки (потери)'!P10_T1?unit?ТРУБ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[44]перекрестка!$F$114:$H$118,[44]перекрестка!$F$120:$H$124,[44]перекрестка!$F$127:$G$127,[44]перекрестка!$F$128:$H$132,[44]перекрестка!$F$133:$G$133</definedName>
    <definedName name="P14_SCOPE_FULL_LOAD" localSheetId="6" hidden="1">#REF!,#REF!,#REF!,#REF!,#REF!,#REF!</definedName>
    <definedName name="P14_SCOPE_FULL_LOAD" localSheetId="4" hidden="1">#REF!,#REF!,#REF!,#REF!,#REF!,#REF!</definedName>
    <definedName name="P14_SCOPE_FULL_LOAD" hidden="1">#REF!,#REF!,#REF!,#REF!,#REF!,#REF!</definedName>
    <definedName name="P14_T1_Protect" hidden="1">[44]перекрестка!$F$134:$H$138,[44]перекрестка!$F$140:$H$144,[44]перекрестка!$F$146:$H$150,[44]перекрестка!$F$152:$H$156,[44]перекрестка!$F$158:$H$162</definedName>
    <definedName name="P15_SCOPE_FULL_LOAD" localSheetId="6" hidden="1">#REF!,#REF!,#REF!,#REF!,#REF!,P1_SCOPE_FULL_LOAD</definedName>
    <definedName name="P15_SCOPE_FULL_LOAD" localSheetId="4" hidden="1">#REF!,#REF!,#REF!,#REF!,#REF!,'прил 5_СбытНадбавки (потери)'!P1_SCOPE_FULL_LOAD</definedName>
    <definedName name="P15_SCOPE_FULL_LOAD" hidden="1">#REF!,#REF!,#REF!,#REF!,#REF!,P1_SCOPE_FULL_LOAD</definedName>
    <definedName name="P15_T1_Protect" hidden="1">[44]перекрестка!$J$158:$K$162,[44]перекрестка!$J$152:$K$156,[44]перекрестка!$J$146:$K$150,[44]перекрестка!$J$140:$K$144,[44]перекрестка!$J$11</definedName>
    <definedName name="P16_SCOPE_FULL_LOAD" localSheetId="6" hidden="1">'корректировка по ТП'!P2_SCOPE_FULL_LOAD,'корректировка по ТП'!P3_SCOPE_FULL_LOAD,'корректировка по ТП'!P4_SCOPE_FULL_LOAD,'корректировка по ТП'!P5_SCOPE_FULL_LOAD,'корректировка по ТП'!P6_SCOPE_FULL_LOAD,'корректировка по ТП'!P7_SCOPE_FULL_LOAD,'корректировка по ТП'!P8_SCOPE_FULL_LOAD</definedName>
    <definedName name="P16_SCOPE_FULL_LOAD" localSheetId="4" hidden="1">'прил 5_СбытНадбавки (потери)'!P2_SCOPE_FULL_LOAD,'прил 5_СбытНадбавки (потери)'!P3_SCOPE_FULL_LOAD,'прил 5_СбытНадбавки (потери)'!P4_SCOPE_FULL_LOAD,'прил 5_СбытНадбавки (потери)'!P5_SCOPE_FULL_LOAD,'прил 5_СбытНадбавки (потери)'!P6_SCOPE_FULL_LOAD,'прил 5_СбытНадбавки (потери)'!P7_SCOPE_FULL_LOAD,'прил 5_СбытНадбавки (потери)'!P8_SCOPE_FULL_LOAD</definedName>
    <definedName name="P16_SCOPE_FULL_LOAD" hidden="1">P2_SCOPE_FULL_LOAD,P3_SCOPE_FULL_LOAD,P4_SCOPE_FULL_LOAD,P5_SCOPE_FULL_LOAD,P6_SCOPE_FULL_LOAD,P7_SCOPE_FULL_LOAD,P8_SCOPE_FULL_LOAD</definedName>
    <definedName name="P16_T1_Protect" hidden="1">[44]перекрестка!$J$12:$K$16,[44]перекрестка!$J$17,[44]перекрестка!$J$18:$K$22,[44]перекрестка!$J$24:$K$28,[44]перекрестка!$J$30:$K$34,[44]перекрестка!$F$23:$G$23</definedName>
    <definedName name="P17_SCOPE_FULL_LOAD" localSheetId="6" hidden="1">'корректировка по ТП'!P9_SCOPE_FULL_LOAD,'корректировка по ТП'!P10_SCOPE_FULL_LOAD,'корректировка по ТП'!P11_SCOPE_FULL_LOAD,'корректировка по ТП'!P12_SCOPE_FULL_LOAD,'корректировка по ТП'!P13_SCOPE_FULL_LOAD,'корректировка по ТП'!P14_SCOPE_FULL_LOAD,'корректировка по ТП'!P15_SCOPE_FULL_LOAD</definedName>
    <definedName name="P17_SCOPE_FULL_LOAD" localSheetId="4" hidden="1">'прил 5_СбытНадбавки (потери)'!P9_SCOPE_FULL_LOAD,'прил 5_СбытНадбавки (потери)'!P10_SCOPE_FULL_LOAD,'прил 5_СбытНадбавки (потери)'!P11_SCOPE_FULL_LOAD,'прил 5_СбытНадбавки (потери)'!P12_SCOPE_FULL_LOAD,'прил 5_СбытНадбавки (потери)'!P13_SCOPE_FULL_LOAD,'прил 5_СбытНадбавки (потери)'!P14_SCOPE_FULL_LOAD,'прил 5_СбытНадбавки (потери)'!P15_SCOPE_FULL_LOAD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hidden="1">[44]перекрестка!$F$29:$G$29,[44]перекрестка!$F$61:$G$61,[44]перекрестка!$F$67:$G$67,[44]перекрестка!$F$101:$G$101,[44]перекрестка!$F$107:$G$107</definedName>
    <definedName name="P18_T1_Protect" localSheetId="6" hidden="1">[44]перекрестка!$F$139:$G$139,[44]перекрестка!$F$145:$G$145,[44]перекрестка!$J$36:$K$40,P1_T1_Protect,P2_T1_Protect,P3_T1_Protect,P4_T1_Protect</definedName>
    <definedName name="P18_T1_Protect" hidden="1">[44]перекрестка!$F$139:$G$139,[44]перекрестка!$F$145:$G$145,[44]перекрестка!$J$36:$K$40,P1_T1_Protect,P2_T1_Protect,P3_T1_Protect,P4_T1_Protect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localSheetId="6" hidden="1">[40]FST5!$G$100:$G$116,[40]FST5!$G$118:$G$123,[40]FST5!$G$125:$G$126,[40]FST5!$G$128:$G$131,[40]FST5!$G$133,[40]FST5!$G$135:$G$139,[40]FST5!$G$141</definedName>
    <definedName name="P2_dip" hidden="1">[40]FST5!$G$100:$G$116,[40]FST5!$G$118:$G$123,[40]FST5!$G$125:$G$126,[40]FST5!$G$128:$G$131,[40]FST5!$G$133,[40]FST5!$G$135:$G$139,[40]FST5!$G$141</definedName>
    <definedName name="P2_SC_CLR" localSheetId="6" hidden="1">#REF!,#REF!,#REF!,#REF!,#REF!</definedName>
    <definedName name="P2_SC_CLR" localSheetId="4" hidden="1">#REF!,#REF!,#REF!,#REF!,#REF!</definedName>
    <definedName name="P2_SC_CLR" hidden="1">#REF!,#REF!,#REF!,#REF!,#REF!</definedName>
    <definedName name="P2_SC22" localSheetId="6" hidden="1">#REF!,#REF!,#REF!,#REF!,#REF!,#REF!,#REF!</definedName>
    <definedName name="P2_SC22" localSheetId="4" hidden="1">#REF!,#REF!,#REF!,#REF!,#REF!,#REF!,#REF!</definedName>
    <definedName name="P2_SC22" hidden="1">#REF!,#REF!,#REF!,#REF!,#REF!,#REF!,#REF!</definedName>
    <definedName name="P2_SCOPE_16_PRT" hidden="1">'[41]16'!$E$38:$I$38,'[41]16'!$E$41:$I$41,'[41]16'!$E$45:$I$47,'[41]16'!$E$49:$I$49,'[41]16'!$E$53:$I$54,'[41]16'!$E$56:$I$57,'[41]16'!$E$59:$I$59,'[41]16'!$E$9:$I$13</definedName>
    <definedName name="P2_SCOPE_4_PRT" hidden="1">'[41]4'!$P$25:$S$25,'[41]4'!$P$27:$S$31,'[41]4'!$U$14:$X$20,'[41]4'!$U$23:$X$23,'[41]4'!$U$25:$X$25,'[41]4'!$U$27:$X$31,'[41]4'!$Z$14:$AC$20,'[41]4'!$Z$23:$AC$23,'[41]4'!$Z$25:$AC$25</definedName>
    <definedName name="P2_SCOPE_5_PRT" hidden="1">'[41]5'!$P$25:$S$25,'[41]5'!$P$27:$S$31,'[41]5'!$U$14:$X$21,'[41]5'!$U$23:$X$23,'[41]5'!$U$25:$X$25,'[41]5'!$U$27:$X$31,'[41]5'!$Z$14:$AC$21,'[41]5'!$Z$23:$AC$23,'[41]5'!$Z$25:$AC$25</definedName>
    <definedName name="P2_SCOPE_CORR" localSheetId="6" hidden="1">#REF!,#REF!,#REF!,#REF!,#REF!,#REF!,#REF!,#REF!</definedName>
    <definedName name="P2_SCOPE_CORR" localSheetId="4" hidden="1">#REF!,#REF!,#REF!,#REF!,#REF!,#REF!,#REF!,#REF!</definedName>
    <definedName name="P2_SCOPE_CORR" hidden="1">#REF!,#REF!,#REF!,#REF!,#REF!,#REF!,#REF!,#REF!</definedName>
    <definedName name="P2_SCOPE_F1_PRT" hidden="1">'[41]Ф-1 (для АО-энерго)'!$D$56:$E$59,'[41]Ф-1 (для АО-энерго)'!$D$34:$E$50,'[41]Ф-1 (для АО-энерго)'!$D$32:$E$32,'[41]Ф-1 (для АО-энерго)'!$D$23:$E$30</definedName>
    <definedName name="P2_SCOPE_F2_PRT" hidden="1">'[41]Ф-2 (для АО-энерго)'!$D$52:$G$54,'[41]Ф-2 (для АО-энерго)'!$C$21:$E$42,'[41]Ф-2 (для АО-энерго)'!$A$12:$E$12,'[41]Ф-2 (для АО-энерго)'!$C$8:$E$11</definedName>
    <definedName name="P2_SCOPE_FULL_LOAD" localSheetId="6" hidden="1">#REF!,#REF!,#REF!,#REF!,#REF!,#REF!</definedName>
    <definedName name="P2_SCOPE_FULL_LOAD" localSheetId="4" hidden="1">#REF!,#REF!,#REF!,#REF!,#REF!,#REF!</definedName>
    <definedName name="P2_SCOPE_FULL_LOAD" hidden="1">#REF!,#REF!,#REF!,#REF!,#REF!,#REF!</definedName>
    <definedName name="P2_SCOPE_IND" localSheetId="6" hidden="1">#REF!,#REF!,#REF!,#REF!,#REF!,#REF!</definedName>
    <definedName name="P2_SCOPE_IND" localSheetId="4" hidden="1">#REF!,#REF!,#REF!,#REF!,#REF!,#REF!</definedName>
    <definedName name="P2_SCOPE_IND" hidden="1">#REF!,#REF!,#REF!,#REF!,#REF!,#REF!</definedName>
    <definedName name="P2_SCOPE_IND2" localSheetId="4" hidden="1">#REF!,#REF!,#REF!,#REF!,#REF!</definedName>
    <definedName name="P2_SCOPE_IND2" hidden="1">#REF!,#REF!,#REF!,#REF!,#REF!</definedName>
    <definedName name="P2_SCOPE_NOTIND" localSheetId="4" hidden="1">#REF!,#REF!,#REF!,#REF!,#REF!,#REF!,#REF!</definedName>
    <definedName name="P2_SCOPE_NOTIND" hidden="1">#REF!,#REF!,#REF!,#REF!,#REF!,#REF!,#REF!</definedName>
    <definedName name="P2_SCOPE_NotInd2" localSheetId="4" hidden="1">#REF!,#REF!,#REF!,#REF!,#REF!,#REF!</definedName>
    <definedName name="P2_SCOPE_NotInd2" hidden="1">#REF!,#REF!,#REF!,#REF!,#REF!,#REF!</definedName>
    <definedName name="P2_SCOPE_NotInd3" localSheetId="4" hidden="1">#REF!,#REF!,#REF!,#REF!,#REF!,#REF!,#REF!</definedName>
    <definedName name="P2_SCOPE_NotInd3" hidden="1">#REF!,#REF!,#REF!,#REF!,#REF!,#REF!,#REF!</definedName>
    <definedName name="P2_SCOPE_NotInt" localSheetId="4" hidden="1">#REF!,#REF!,#REF!,#REF!,#REF!,#REF!,#REF!</definedName>
    <definedName name="P2_SCOPE_NotInt" hidden="1">#REF!,#REF!,#REF!,#REF!,#REF!,#REF!,#REF!</definedName>
    <definedName name="P2_SCOPE_PER_PRT" hidden="1">[41]перекрестка!$N$14:$N$25,[41]перекрестка!$N$27:$N$31,[41]перекрестка!$J$27:$K$31,[41]перекрестка!$F$27:$H$31,[41]перекрестка!$F$33:$H$37</definedName>
    <definedName name="P2_SCOPE_SAVE2" localSheetId="6" hidden="1">#REF!,#REF!,#REF!,#REF!,#REF!,#REF!</definedName>
    <definedName name="P2_SCOPE_SAVE2" localSheetId="4" hidden="1">#REF!,#REF!,#REF!,#REF!,#REF!,#REF!</definedName>
    <definedName name="P2_SCOPE_SAVE2" hidden="1">#REF!,#REF!,#REF!,#REF!,#REF!,#REF!</definedName>
    <definedName name="P2_SCOPE_SV_PRT" localSheetId="6" hidden="1">#REF!,#REF!,#REF!,#REF!,#REF!,#REF!,#REF!</definedName>
    <definedName name="P2_SCOPE_SV_PRT" localSheetId="4" hidden="1">#REF!,#REF!,#REF!,#REF!,#REF!,#REF!,#REF!</definedName>
    <definedName name="P2_SCOPE_SV_PRT" hidden="1">#REF!,#REF!,#REF!,#REF!,#REF!,#REF!,#REF!</definedName>
    <definedName name="P2_SCOPE_TAR_OLD" hidden="1">[43]Свод!$W$8:$W$25,[43]Свод!$W$27:$W$37,[43]Свод!$W$39:$W$51,[43]Свод!$W$53:$W$66,[43]Свод!$W$68:$W$73,[43]Свод!$W$75:$W$89,[43]Свод!$W$91:$W$101</definedName>
    <definedName name="P2_T1?axis?ПРД2?2005" localSheetId="6" hidden="1">#REF!,#REF!,#REF!,#REF!,#REF!,#REF!,#REF!</definedName>
    <definedName name="P2_T1?axis?ПРД2?2005" localSheetId="4" hidden="1">#REF!,#REF!,#REF!,#REF!,#REF!,#REF!,#REF!</definedName>
    <definedName name="P2_T1?axis?ПРД2?2005" hidden="1">#REF!,#REF!,#REF!,#REF!,#REF!,#REF!,#REF!</definedName>
    <definedName name="P2_T1?axis?ПРД2?2006" localSheetId="6" hidden="1">#REF!,#REF!,#REF!,#REF!,#REF!,#REF!,#REF!</definedName>
    <definedName name="P2_T1?axis?ПРД2?2006" localSheetId="4" hidden="1">#REF!,#REF!,#REF!,#REF!,#REF!,#REF!,#REF!</definedName>
    <definedName name="P2_T1?axis?ПРД2?2006" hidden="1">#REF!,#REF!,#REF!,#REF!,#REF!,#REF!,#REF!</definedName>
    <definedName name="P2_T1?Data" localSheetId="4" hidden="1">#REF!,#REF!,#REF!,#REF!,#REF!,#REF!,#REF!</definedName>
    <definedName name="P2_T1?Data" hidden="1">#REF!,#REF!,#REF!,#REF!,#REF!,#REF!,#REF!</definedName>
    <definedName name="P2_T1?L1.1.1" localSheetId="4" hidden="1">#REF!,#REF!,#REF!,#REF!,#REF!,#REF!,#REF!</definedName>
    <definedName name="P2_T1?L1.1.1" hidden="1">#REF!,#REF!,#REF!,#REF!,#REF!,#REF!,#REF!</definedName>
    <definedName name="P2_T1?L1.1.1.1" localSheetId="4" hidden="1">#REF!,#REF!,#REF!,#REF!,#REF!,#REF!,#REF!</definedName>
    <definedName name="P2_T1?L1.1.1.1" hidden="1">#REF!,#REF!,#REF!,#REF!,#REF!,#REF!,#REF!</definedName>
    <definedName name="P2_T1?L1.1.2" localSheetId="4" hidden="1">#REF!,#REF!,#REF!,#REF!,#REF!,#REF!,#REF!</definedName>
    <definedName name="P2_T1?L1.1.2" hidden="1">#REF!,#REF!,#REF!,#REF!,#REF!,#REF!,#REF!</definedName>
    <definedName name="P2_T1?L1.1.2.1" localSheetId="4" hidden="1">#REF!,#REF!,#REF!,#REF!,#REF!,#REF!,#REF!</definedName>
    <definedName name="P2_T1?L1.1.2.1" hidden="1">#REF!,#REF!,#REF!,#REF!,#REF!,#REF!,#REF!</definedName>
    <definedName name="P2_T1?L1.1.2.1.1" localSheetId="4" hidden="1">#REF!,#REF!,#REF!,#REF!,#REF!,#REF!,#REF!</definedName>
    <definedName name="P2_T1?L1.1.2.1.1" hidden="1">#REF!,#REF!,#REF!,#REF!,#REF!,#REF!,#REF!</definedName>
    <definedName name="P2_T1?L1.1.2.1.2" localSheetId="4" hidden="1">#REF!,#REF!,#REF!,#REF!,#REF!,#REF!,#REF!</definedName>
    <definedName name="P2_T1?L1.1.2.1.2" hidden="1">#REF!,#REF!,#REF!,#REF!,#REF!,#REF!,#REF!</definedName>
    <definedName name="P2_T1?L1.1.2.1.3" localSheetId="4" hidden="1">#REF!,#REF!,#REF!,#REF!,#REF!,#REF!,#REF!</definedName>
    <definedName name="P2_T1?L1.1.2.1.3" hidden="1">#REF!,#REF!,#REF!,#REF!,#REF!,#REF!,#REF!</definedName>
    <definedName name="P2_T1?L1.1.2.2" localSheetId="4" hidden="1">#REF!,#REF!,#REF!,#REF!,#REF!,#REF!,#REF!</definedName>
    <definedName name="P2_T1?L1.1.2.2" hidden="1">#REF!,#REF!,#REF!,#REF!,#REF!,#REF!,#REF!</definedName>
    <definedName name="P2_T1?L1.1.2.3" localSheetId="4" hidden="1">#REF!,#REF!,#REF!,#REF!,#REF!,#REF!,#REF!</definedName>
    <definedName name="P2_T1?L1.1.2.3" hidden="1">#REF!,#REF!,#REF!,#REF!,#REF!,#REF!,#REF!</definedName>
    <definedName name="P2_T1?L1.1.2.4" localSheetId="4" hidden="1">#REF!,#REF!,#REF!,#REF!,#REF!,#REF!,#REF!</definedName>
    <definedName name="P2_T1?L1.1.2.4" hidden="1">#REF!,#REF!,#REF!,#REF!,#REF!,#REF!,#REF!</definedName>
    <definedName name="P2_T1?L1.1.2.5" localSheetId="4" hidden="1">#REF!,#REF!,#REF!,#REF!,#REF!,#REF!,#REF!</definedName>
    <definedName name="P2_T1?L1.1.2.5" hidden="1">#REF!,#REF!,#REF!,#REF!,#REF!,#REF!,#REF!</definedName>
    <definedName name="P2_T1?L1.1.2.6" localSheetId="4" hidden="1">#REF!,#REF!,#REF!,#REF!,#REF!,#REF!,#REF!</definedName>
    <definedName name="P2_T1?L1.1.2.6" hidden="1">#REF!,#REF!,#REF!,#REF!,#REF!,#REF!,#REF!</definedName>
    <definedName name="P2_T1?L1.1.2.7" localSheetId="4" hidden="1">#REF!,#REF!,#REF!,#REF!,#REF!,#REF!,#REF!</definedName>
    <definedName name="P2_T1?L1.1.2.7" hidden="1">#REF!,#REF!,#REF!,#REF!,#REF!,#REF!,#REF!</definedName>
    <definedName name="P2_T1?L1.1.2.7.1" localSheetId="4" hidden="1">#REF!,#REF!,#REF!,#REF!,#REF!,#REF!,#REF!</definedName>
    <definedName name="P2_T1?L1.1.2.7.1" hidden="1">#REF!,#REF!,#REF!,#REF!,#REF!,#REF!,#REF!</definedName>
    <definedName name="P2_T1?M1" localSheetId="6" hidden="1">#REF!,#REF!,#REF!,#REF!,#REF!,#REF!,#REF!,#REF!,#REF!,#REF!,#REF!</definedName>
    <definedName name="P2_T1?M1" localSheetId="4" hidden="1">#REF!,#REF!,#REF!,#REF!,#REF!,#REF!,#REF!,#REF!,#REF!,#REF!,#REF!</definedName>
    <definedName name="P2_T1?M1" hidden="1">#REF!,#REF!,#REF!,#REF!,#REF!,#REF!,#REF!,#REF!,#REF!,#REF!,#REF!</definedName>
    <definedName name="P2_T1?M2" localSheetId="6" hidden="1">#REF!,#REF!,#REF!,#REF!,#REF!,#REF!,#REF!,#REF!,#REF!,#REF!,#REF!</definedName>
    <definedName name="P2_T1?M2" localSheetId="4" hidden="1">#REF!,#REF!,#REF!,#REF!,#REF!,#REF!,#REF!,#REF!,#REF!,#REF!,#REF!</definedName>
    <definedName name="P2_T1?M2" hidden="1">#REF!,#REF!,#REF!,#REF!,#REF!,#REF!,#REF!,#REF!,#REF!,#REF!,#REF!</definedName>
    <definedName name="P2_T1?unit?ГКАЛ" localSheetId="4" hidden="1">#REF!,#REF!,#REF!,#REF!,#REF!,#REF!,#REF!</definedName>
    <definedName name="P2_T1?unit?ГКАЛ" hidden="1">#REF!,#REF!,#REF!,#REF!,#REF!,#REF!,#REF!</definedName>
    <definedName name="P2_T1?unit?РУБ.ГКАЛ" localSheetId="4" hidden="1">#REF!,#REF!,#REF!,#REF!,#REF!,#REF!,#REF!</definedName>
    <definedName name="P2_T1?unit?РУБ.ГКАЛ" hidden="1">#REF!,#REF!,#REF!,#REF!,#REF!,#REF!,#REF!</definedName>
    <definedName name="P2_T1?unit?РУБ.ТОНН" localSheetId="6" hidden="1">#REF!,#REF!,#REF!,#REF!,#REF!,#REF!,#REF!,#REF!,#REF!,#REF!,#REF!</definedName>
    <definedName name="P2_T1?unit?РУБ.ТОНН" localSheetId="4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4" hidden="1">#REF!,#REF!,#REF!,#REF!,#REF!,#REF!,#REF!</definedName>
    <definedName name="P2_T1?unit?СТР" hidden="1">#REF!,#REF!,#REF!,#REF!,#REF!,#REF!,#REF!</definedName>
    <definedName name="P2_T1?unit?ТОНН" localSheetId="4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4" hidden="1">#REF!,#REF!,#REF!,#REF!,#REF!,#REF!,#REF!</definedName>
    <definedName name="P2_T1?unit?ТРУБ" hidden="1">#REF!,#REF!,#REF!,#REF!,#REF!,#REF!,#REF!</definedName>
    <definedName name="P2_T1_Protect" hidden="1">[44]перекрестка!$J$68:$K$72,[44]перекрестка!$J$74:$K$78,[44]перекрестка!$J$80:$K$84,[44]перекрестка!$J$89,[44]перекрестка!$J$90:$K$94,[44]перекрестка!$J$95</definedName>
    <definedName name="P2_T17?L4">'[28]29'!$J$9:$J$16,'[28]29'!$M$9:$M$16,'[28]29'!$P$9:$P$16,'[28]29'!$G$44:$G$51,'[28]29'!$J$44:$J$51,'[28]29'!$M$44:$M$51,'[28]29'!$M$35:$M$42,'[28]29'!$P$35:$P$42,'[28]29'!$P$44:$P$51</definedName>
    <definedName name="P2_T17?unit?РУБ.ГКАЛ">'[28]29'!$I$18:$I$25,'[28]29'!$L$9:$L$16,'[28]29'!$L$18:$L$25,'[28]29'!$O$9:$O$16,'[28]29'!$F$35:$F$42,'[28]29'!$I$35:$I$42,'[28]29'!$L$35:$L$42,'[28]29'!$O$35:$O$51</definedName>
    <definedName name="P2_T17?unit?ТГКАЛ">'[28]29'!$J$9:$J$16,'[28]29'!$M$9:$M$16,'[28]29'!$P$9:$P$16,'[28]29'!$M$35:$M$42,'[28]29'!$P$35:$P$42,'[28]29'!$G$44:$G$51,'[28]29'!$J$44:$J$51,'[28]29'!$M$44:$M$51,'[28]29'!$P$44:$P$51</definedName>
    <definedName name="P2_T17_Protection" hidden="1">'[28]29'!$F$19:$G$19,'[28]29'!$F$21:$G$25,'[28]29'!$F$27:$G$27,'[28]29'!$F$29:$G$33,'[28]29'!$F$36:$G$36,'[28]29'!$F$38:$G$42,'[28]29'!$F$45:$G$45,'[28]29'!$F$47:$G$51</definedName>
    <definedName name="P2_T2.1?Protection">'[46]2007 (Min)'!$G$40:$H$42,'[46]2007 (Min)'!$K$40:$L$42,'[46]2007 (Min)'!$O$40:$P$42,'[46]2007 (Min)'!$G$47:$H$47,'[46]2007 (Min)'!$K$47:$L$47</definedName>
    <definedName name="P2_T2.2?Protection">'[46]2007 (Max)'!$G$17:$H$21,'[46]2007 (Max)'!$K$17:$L$21,'[46]2007 (Max)'!$O$17:$P$21,'[46]2007 (Max)'!$G$25:$H$25,'[46]2007 (Max)'!$K$25:$L$25</definedName>
    <definedName name="P2_T2?Protection" localSheetId="6">#REF!,#REF!,#REF!,#REF!,#REF!,#REF!,#REF!</definedName>
    <definedName name="P2_T2?Protection" localSheetId="4">#REF!,#REF!,#REF!,#REF!,#REF!,#REF!,#REF!</definedName>
    <definedName name="P2_T2?Protection">#REF!,#REF!,#REF!,#REF!,#REF!,#REF!,#REF!</definedName>
    <definedName name="P2_T2_DiapProt" localSheetId="6">#REF!,#REF!,#REF!,#REF!,#REF!,#REF!,#REF!</definedName>
    <definedName name="P2_T2_DiapProt" localSheetId="4">#REF!,#REF!,#REF!,#REF!,#REF!,#REF!,#REF!</definedName>
    <definedName name="P2_T2_DiapProt">#REF!,#REF!,#REF!,#REF!,#REF!,#REF!,#REF!</definedName>
    <definedName name="P2_T21_Protection" hidden="1">'[28]21'!$E$20:$E$22,'[28]21'!$G$20:$K$22,'[28]21'!$M$20:$M$22,'[28]21'!$O$20:$S$22,'[28]21'!$E$26:$E$28,'[28]21'!$G$26:$K$28,'[28]21'!$M$26:$M$28,'[28]21'!$O$26:$S$28</definedName>
    <definedName name="P2_T25_protection" hidden="1">'[28]25'!$L$35:$O$37,'[28]25'!$L$41:$O$42,'[28]25'!$Q$8:$T$21,'[28]25'!$Q$24:$T$28,'[28]25'!$Q$30:$T$33,'[28]25'!$Q$35:$T$37,'[28]25'!$Q$41:$T$42,'[28]25'!$B$35:$B$37</definedName>
    <definedName name="P2_T26_Protection">'[28]26'!$F$34:$I$36,'[28]26'!$K$8:$N$8,'[28]26'!$K$10:$N$11,'[28]26'!$K$13:$N$15,'[28]26'!$K$18:$N$19,'[28]26'!$K$22:$N$24,'[28]26'!$K$26:$N$26,'[28]26'!$K$29:$N$32</definedName>
    <definedName name="P2_T27_Protection">'[28]27'!$F$34:$I$36,'[28]27'!$K$8:$N$8,'[28]27'!$K$10:$N$11,'[28]27'!$K$13:$N$15,'[28]27'!$K$18:$N$19,'[28]27'!$K$22:$N$24,'[28]27'!$K$26:$N$26,'[28]27'!$K$29:$N$32</definedName>
    <definedName name="P2_T28?axis?R?ПЭ" hidden="1">'[28]28'!$D$68:$I$70,'[28]28'!$D$74:$I$76,'[28]28'!$D$80:$I$82,'[28]28'!$D$89:$I$91,'[28]28'!$D$94:$I$96,'[28]28'!$D$100:$I$102,'[28]28'!$D$106:$I$108,'[28]28'!$D$115:$I$117</definedName>
    <definedName name="P2_T28?axis?R?ПЭ?" hidden="1">'[28]28'!$B$68:$B$70,'[28]28'!$B$74:$B$76,'[28]28'!$B$80:$B$82,'[28]28'!$B$89:$B$91,'[28]28'!$B$94:$B$96,'[28]28'!$B$100:$B$102,'[28]28'!$B$106:$B$108,'[28]28'!$B$115:$B$117</definedName>
    <definedName name="P2_T28_Protection" hidden="1">'[28]28'!$B$126:$B$128,'[28]28'!$B$132:$B$134,'[28]28'!$B$141:$B$143,'[28]28'!$B$146:$B$148,'[28]28'!$B$152:$B$154,'[28]28'!$B$158:$B$160,'[28]28'!$B$167:$B$169</definedName>
    <definedName name="P2_T4_Protect" hidden="1">'[44]4'!$Q$22:$T$22,'[44]4'!$Q$24:$T$28,'[44]4'!$V$24:$Y$28,'[44]4'!$V$22:$Y$22,'[44]4'!$V$20:$Y$20,'[44]4'!$V$11:$Y$17,'[44]4'!$AA$11:$AD$17,'[44]4'!$AA$20:$AD$20,'[44]4'!$AA$22:$AD$22</definedName>
    <definedName name="P3_dip" localSheetId="6" hidden="1">[40]FST5!$G$143:$G$145,[40]FST5!$G$214:$G$217,[40]FST5!$G$219:$G$224,[40]FST5!$G$226,[40]FST5!$G$228,[40]FST5!$G$230,[40]FST5!$G$232,[40]FST5!$G$197:$G$212</definedName>
    <definedName name="P3_dip" hidden="1">[40]FST5!$G$143:$G$145,[40]FST5!$G$214:$G$217,[40]FST5!$G$219:$G$224,[40]FST5!$G$226,[40]FST5!$G$228,[40]FST5!$G$230,[40]FST5!$G$232,[40]FST5!$G$197:$G$212</definedName>
    <definedName name="P3_SC22" localSheetId="6" hidden="1">#REF!,#REF!,#REF!,#REF!,#REF!,#REF!</definedName>
    <definedName name="P3_SC22" localSheetId="4" hidden="1">#REF!,#REF!,#REF!,#REF!,#REF!,#REF!</definedName>
    <definedName name="P3_SC22" hidden="1">#REF!,#REF!,#REF!,#REF!,#REF!,#REF!</definedName>
    <definedName name="P3_SCOPE_F1_PRT" hidden="1">'[41]Ф-1 (для АО-энерго)'!$E$16:$E$17,'[41]Ф-1 (для АО-энерго)'!$C$4:$D$4,'[41]Ф-1 (для АО-энерго)'!$C$7:$E$10,'[41]Ф-1 (для АО-энерго)'!$A$11:$E$11</definedName>
    <definedName name="P3_SCOPE_FULL_LOAD" localSheetId="6" hidden="1">#REF!,#REF!,#REF!,#REF!,#REF!,#REF!</definedName>
    <definedName name="P3_SCOPE_FULL_LOAD" localSheetId="4" hidden="1">#REF!,#REF!,#REF!,#REF!,#REF!,#REF!</definedName>
    <definedName name="P3_SCOPE_FULL_LOAD" hidden="1">#REF!,#REF!,#REF!,#REF!,#REF!,#REF!</definedName>
    <definedName name="P3_SCOPE_IND" localSheetId="6" hidden="1">#REF!,#REF!,#REF!,#REF!,#REF!</definedName>
    <definedName name="P3_SCOPE_IND" localSheetId="4" hidden="1">#REF!,#REF!,#REF!,#REF!,#REF!</definedName>
    <definedName name="P3_SCOPE_IND" hidden="1">#REF!,#REF!,#REF!,#REF!,#REF!</definedName>
    <definedName name="P3_SCOPE_IND2" localSheetId="4" hidden="1">#REF!,#REF!,#REF!,#REF!,#REF!</definedName>
    <definedName name="P3_SCOPE_IND2" hidden="1">#REF!,#REF!,#REF!,#REF!,#REF!</definedName>
    <definedName name="P3_SCOPE_NOTIND" localSheetId="4" hidden="1">#REF!,#REF!,#REF!,#REF!,#REF!,#REF!,#REF!</definedName>
    <definedName name="P3_SCOPE_NOTIND" hidden="1">#REF!,#REF!,#REF!,#REF!,#REF!,#REF!,#REF!</definedName>
    <definedName name="P3_SCOPE_NotInd2" localSheetId="4" hidden="1">#REF!,#REF!,#REF!,#REF!,#REF!,#REF!,#REF!</definedName>
    <definedName name="P3_SCOPE_NotInd2" hidden="1">#REF!,#REF!,#REF!,#REF!,#REF!,#REF!,#REF!</definedName>
    <definedName name="P3_SCOPE_NotInt" localSheetId="4" hidden="1">#REF!,#REF!,#REF!,#REF!,#REF!,#REF!</definedName>
    <definedName name="P3_SCOPE_NotInt" hidden="1">#REF!,#REF!,#REF!,#REF!,#REF!,#REF!</definedName>
    <definedName name="P3_SCOPE_PER_PRT" hidden="1">[41]перекрестка!$J$33:$K$37,[41]перекрестка!$N$33:$N$37,[41]перекрестка!$F$39:$H$43,[41]перекрестка!$J$39:$K$43,[41]перекрестка!$N$39:$N$43</definedName>
    <definedName name="P3_SCOPE_SV_PRT" localSheetId="6" hidden="1">#REF!,#REF!,#REF!,#REF!,#REF!,#REF!,#REF!</definedName>
    <definedName name="P3_SCOPE_SV_PRT" localSheetId="4" hidden="1">#REF!,#REF!,#REF!,#REF!,#REF!,#REF!,#REF!</definedName>
    <definedName name="P3_SCOPE_SV_PRT" hidden="1">#REF!,#REF!,#REF!,#REF!,#REF!,#REF!,#REF!</definedName>
    <definedName name="P3_T1?axis?ПРД2?2005" localSheetId="6" hidden="1">#REF!,#REF!,#REF!,#REF!,#REF!,#REF!,#REF!</definedName>
    <definedName name="P3_T1?axis?ПРД2?2005" localSheetId="4" hidden="1">#REF!,#REF!,#REF!,#REF!,#REF!,#REF!,#REF!</definedName>
    <definedName name="P3_T1?axis?ПРД2?2005" hidden="1">#REF!,#REF!,#REF!,#REF!,#REF!,#REF!,#REF!</definedName>
    <definedName name="P3_T1?axis?ПРД2?2006" localSheetId="6" hidden="1">#REF!,#REF!,#REF!,#REF!,#REF!,#REF!,#REF!</definedName>
    <definedName name="P3_T1?axis?ПРД2?2006" localSheetId="4" hidden="1">#REF!,#REF!,#REF!,#REF!,#REF!,#REF!,#REF!</definedName>
    <definedName name="P3_T1?axis?ПРД2?2006" hidden="1">#REF!,#REF!,#REF!,#REF!,#REF!,#REF!,#REF!</definedName>
    <definedName name="P3_T1?Data" localSheetId="4" hidden="1">#REF!,#REF!,#REF!,#REF!,#REF!,#REF!,#REF!</definedName>
    <definedName name="P3_T1?Data" hidden="1">#REF!,#REF!,#REF!,#REF!,#REF!,#REF!,#REF!</definedName>
    <definedName name="P3_T1?L1.1.1" localSheetId="4" hidden="1">#REF!,#REF!,#REF!,#REF!,#REF!,#REF!,#REF!</definedName>
    <definedName name="P3_T1?L1.1.1" hidden="1">#REF!,#REF!,#REF!,#REF!,#REF!,#REF!,#REF!</definedName>
    <definedName name="P3_T1?L1.1.1.1" localSheetId="4" hidden="1">#REF!,#REF!,#REF!,#REF!,#REF!,#REF!,#REF!</definedName>
    <definedName name="P3_T1?L1.1.1.1" hidden="1">#REF!,#REF!,#REF!,#REF!,#REF!,#REF!,#REF!</definedName>
    <definedName name="P3_T1?L1.1.2" localSheetId="6" hidden="1">#REF!,#REF!,#REF!,#REF!,#REF!,#REF!,#REF!,P1_T1?L1.1.2</definedName>
    <definedName name="P3_T1?L1.1.2" localSheetId="4" hidden="1">#REF!,#REF!,#REF!,#REF!,#REF!,#REF!,#REF!,'прил 5_СбытНадбавки (потери)'!P1_T1?L1.1.2</definedName>
    <definedName name="P3_T1?L1.1.2" hidden="1">#REF!,#REF!,#REF!,#REF!,#REF!,#REF!,#REF!,P1_T1?L1.1.2</definedName>
    <definedName name="P3_T1?L1.1.2.1" localSheetId="4" hidden="1">#REF!,#REF!,#REF!,#REF!,#REF!,#REF!,#REF!</definedName>
    <definedName name="P3_T1?L1.1.2.1" hidden="1">#REF!,#REF!,#REF!,#REF!,#REF!,#REF!,#REF!</definedName>
    <definedName name="P3_T1?L1.1.2.1.1" localSheetId="4" hidden="1">#REF!,#REF!,#REF!,#REF!,#REF!,#REF!,#REF!</definedName>
    <definedName name="P3_T1?L1.1.2.1.1" hidden="1">#REF!,#REF!,#REF!,#REF!,#REF!,#REF!,#REF!</definedName>
    <definedName name="P3_T1?L1.1.2.1.2" localSheetId="4" hidden="1">#REF!,#REF!,#REF!,#REF!,#REF!,#REF!,#REF!</definedName>
    <definedName name="P3_T1?L1.1.2.1.2" hidden="1">#REF!,#REF!,#REF!,#REF!,#REF!,#REF!,#REF!</definedName>
    <definedName name="P3_T1?L1.1.2.1.3" localSheetId="4" hidden="1">#REF!,#REF!,#REF!,#REF!,#REF!,#REF!,#REF!</definedName>
    <definedName name="P3_T1?L1.1.2.1.3" hidden="1">#REF!,#REF!,#REF!,#REF!,#REF!,#REF!,#REF!</definedName>
    <definedName name="P3_T1?L1.1.2.2" localSheetId="4" hidden="1">#REF!,#REF!,#REF!,#REF!,#REF!,#REF!,#REF!</definedName>
    <definedName name="P3_T1?L1.1.2.2" hidden="1">#REF!,#REF!,#REF!,#REF!,#REF!,#REF!,#REF!</definedName>
    <definedName name="P3_T1?L1.1.2.3" localSheetId="4" hidden="1">#REF!,#REF!,#REF!,#REF!,#REF!,#REF!,#REF!</definedName>
    <definedName name="P3_T1?L1.1.2.3" hidden="1">#REF!,#REF!,#REF!,#REF!,#REF!,#REF!,#REF!</definedName>
    <definedName name="P3_T1?L1.1.2.4" localSheetId="4" hidden="1">#REF!,#REF!,#REF!,#REF!,#REF!,#REF!,#REF!</definedName>
    <definedName name="P3_T1?L1.1.2.4" hidden="1">#REF!,#REF!,#REF!,#REF!,#REF!,#REF!,#REF!</definedName>
    <definedName name="P3_T1?L1.1.2.5" localSheetId="4" hidden="1">#REF!,#REF!,#REF!,#REF!,#REF!,#REF!,#REF!</definedName>
    <definedName name="P3_T1?L1.1.2.5" hidden="1">#REF!,#REF!,#REF!,#REF!,#REF!,#REF!,#REF!</definedName>
    <definedName name="P3_T1?L1.1.2.6" localSheetId="4" hidden="1">#REF!,#REF!,#REF!,#REF!,#REF!,#REF!,#REF!</definedName>
    <definedName name="P3_T1?L1.1.2.6" hidden="1">#REF!,#REF!,#REF!,#REF!,#REF!,#REF!,#REF!</definedName>
    <definedName name="P3_T1?L1.1.2.7" localSheetId="4" hidden="1">#REF!,#REF!,#REF!,#REF!,#REF!,#REF!,#REF!</definedName>
    <definedName name="P3_T1?L1.1.2.7" hidden="1">#REF!,#REF!,#REF!,#REF!,#REF!,#REF!,#REF!</definedName>
    <definedName name="P3_T1?L1.1.2.7.1" localSheetId="4" hidden="1">#REF!,#REF!,#REF!,#REF!,#REF!,#REF!,#REF!</definedName>
    <definedName name="P3_T1?L1.1.2.7.1" hidden="1">#REF!,#REF!,#REF!,#REF!,#REF!,#REF!,#REF!</definedName>
    <definedName name="P3_T1?M1" localSheetId="6" hidden="1">#REF!,#REF!,#REF!,#REF!,#REF!,#REF!,#REF!,#REF!,#REF!,#REF!,#REF!</definedName>
    <definedName name="P3_T1?M1" localSheetId="4" hidden="1">#REF!,#REF!,#REF!,#REF!,#REF!,#REF!,#REF!,#REF!,#REF!,#REF!,#REF!</definedName>
    <definedName name="P3_T1?M1" hidden="1">#REF!,#REF!,#REF!,#REF!,#REF!,#REF!,#REF!,#REF!,#REF!,#REF!,#REF!</definedName>
    <definedName name="P3_T1?M2" localSheetId="6" hidden="1">#REF!,#REF!,#REF!,#REF!,#REF!,#REF!,#REF!,#REF!,#REF!,#REF!,#REF!</definedName>
    <definedName name="P3_T1?M2" localSheetId="4" hidden="1">#REF!,#REF!,#REF!,#REF!,#REF!,#REF!,#REF!,#REF!,#REF!,#REF!,#REF!</definedName>
    <definedName name="P3_T1?M2" hidden="1">#REF!,#REF!,#REF!,#REF!,#REF!,#REF!,#REF!,#REF!,#REF!,#REF!,#REF!</definedName>
    <definedName name="P3_T1?unit?ГКАЛ" localSheetId="4" hidden="1">#REF!,#REF!,#REF!,#REF!,#REF!,#REF!,#REF!</definedName>
    <definedName name="P3_T1?unit?ГКАЛ" hidden="1">#REF!,#REF!,#REF!,#REF!,#REF!,#REF!,#REF!</definedName>
    <definedName name="P3_T1?unit?РУБ.ГКАЛ" localSheetId="4" hidden="1">#REF!,#REF!,#REF!,#REF!,#REF!,#REF!,#REF!</definedName>
    <definedName name="P3_T1?unit?РУБ.ГКАЛ" hidden="1">#REF!,#REF!,#REF!,#REF!,#REF!,#REF!,#REF!</definedName>
    <definedName name="P3_T1?unit?РУБ.ТОНН" localSheetId="6" hidden="1">#REF!,#REF!,#REF!,#REF!,#REF!,#REF!,#REF!,#REF!,#REF!,#REF!,#REF!</definedName>
    <definedName name="P3_T1?unit?РУБ.ТОНН" localSheetId="4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4" hidden="1">#REF!,#REF!,#REF!,#REF!,#REF!,#REF!,#REF!</definedName>
    <definedName name="P3_T1?unit?СТР" hidden="1">#REF!,#REF!,#REF!,#REF!,#REF!,#REF!,#REF!</definedName>
    <definedName name="P3_T1?unit?ТОНН" localSheetId="4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4" hidden="1">#REF!,#REF!,#REF!,#REF!,#REF!,#REF!,#REF!</definedName>
    <definedName name="P3_T1?unit?ТРУБ" hidden="1">#REF!,#REF!,#REF!,#REF!,#REF!,#REF!,#REF!</definedName>
    <definedName name="P3_T1_Protect" hidden="1">[44]перекрестка!$J$96:$K$100,[44]перекрестка!$J$102:$K$106,[44]перекрестка!$J$108:$K$112,[44]перекрестка!$J$114:$K$118,[44]перекрестка!$J$120:$K$124</definedName>
    <definedName name="P3_T17_Protection" hidden="1">'[28]29'!$F$53:$G$53,'[28]29'!$F$55:$G$59,'[28]29'!$I$55:$J$59,'[28]29'!$I$53:$J$53,'[28]29'!$I$47:$J$51,'[28]29'!$I$45:$J$45,'[28]29'!$I$38:$J$42,'[28]29'!$I$36:$J$36</definedName>
    <definedName name="P3_T2.2?Protection">'[46]2007 (Max)'!$O$27:$P$31,'[46]2007 (Max)'!$G$34:$H$35,'[46]2007 (Max)'!$K$34:$L$35,'[46]2007 (Max)'!$O$34:$P$35,'[46]2007 (Max)'!$G$38:$H$38</definedName>
    <definedName name="P3_T2?Protection" localSheetId="6" hidden="1">#REF!,#REF!,#REF!,#REF!,#REF!,#REF!,#REF!</definedName>
    <definedName name="P3_T2?Protection" localSheetId="4" hidden="1">#REF!,#REF!,#REF!,#REF!,#REF!,#REF!,#REF!</definedName>
    <definedName name="P3_T2?Protection" hidden="1">#REF!,#REF!,#REF!,#REF!,#REF!,#REF!,#REF!</definedName>
    <definedName name="P3_T2_DiapProt" localSheetId="6" hidden="1">#REF!,#REF!,#REF!,#REF!,#REF!,#REF!,#REF!</definedName>
    <definedName name="P3_T2_DiapProt" localSheetId="4" hidden="1">#REF!,#REF!,#REF!,#REF!,#REF!,#REF!,#REF!</definedName>
    <definedName name="P3_T2_DiapProt" hidden="1">#REF!,#REF!,#REF!,#REF!,#REF!,#REF!,#REF!</definedName>
    <definedName name="P3_T21_Protection" localSheetId="6" hidden="1">'[28]21'!$E$31:$E$33,'[28]21'!$G$31:$K$33,'[28]21'!$B$14:$B$16,'[28]21'!$B$20:$B$22,'[28]21'!$B$26:$B$28,'[28]21'!$B$31:$B$33,'[28]21'!$M$31:$M$33,P1_T21_Protection</definedName>
    <definedName name="P3_T21_Protection" hidden="1">'[28]21'!$E$31:$E$33,'[28]21'!$G$31:$K$33,'[28]21'!$B$14:$B$16,'[28]21'!$B$20:$B$22,'[28]21'!$B$26:$B$28,'[28]21'!$B$31:$B$33,'[28]21'!$M$31:$M$33,P1_T21_Protection</definedName>
    <definedName name="P3_T21_Protection_107">'[28]21'!$E$31:$E$33,'[28]21'!$G$31:$K$33,'[28]21'!$B$14:$B$16,'[28]21'!$B$20:$B$22,'[28]21'!$B$26:$B$28,'[28]21'!$B$31:$B$33,'[28]21'!$M$31:$M$33,P1_T21_Protection</definedName>
    <definedName name="P3_T21_Protection_110">'[28]21'!$E$31:$E$33,'[28]21'!$G$31:$K$33,'[28]21'!$B$14:$B$16,'[28]21'!$B$20:$B$22,'[28]21'!$B$26:$B$28,'[28]21'!$B$31:$B$33,'[28]21'!$M$31:$M$33,P1_T21_Protection</definedName>
    <definedName name="P3_T21_Protection_116">'[28]21'!$E$31:$E$33,'[28]21'!$G$31:$K$33,'[28]21'!$B$14:$B$16,'[28]21'!$B$20:$B$22,'[28]21'!$B$26:$B$28,'[28]21'!$B$31:$B$33,'[28]21'!$M$31:$M$33,P1_T21_Protection</definedName>
    <definedName name="P3_T21_Protection_121">'[28]21'!$E$31:$E$33,'[28]21'!$G$31:$K$33,'[28]21'!$B$14:$B$16,'[28]21'!$B$20:$B$22,'[28]21'!$B$26:$B$28,'[28]21'!$B$31:$B$33,'[28]21'!$M$31:$M$33,P1_T21_Protection</definedName>
    <definedName name="P3_T21_Protection_66">'[28]21'!$E$31:$E$33,'[28]21'!$G$31:$K$33,'[28]21'!$B$14:$B$16,'[28]21'!$B$20:$B$22,'[28]21'!$B$26:$B$28,'[28]21'!$B$31:$B$33,'[28]21'!$M$31:$M$33,P1_T21_Protection</definedName>
    <definedName name="P3_T21_Protection_67">'[28]21'!$E$31:$E$33,'[28]21'!$G$31:$K$33,'[28]21'!$B$14:$B$16,'[28]21'!$B$20:$B$22,'[28]21'!$B$26:$B$28,'[28]21'!$B$31:$B$33,'[28]21'!$M$31:$M$33,P1_T21_Protection</definedName>
    <definedName name="P3_T21_Protection_68">'[28]21'!$E$31:$E$33,'[28]21'!$G$31:$K$33,'[28]21'!$B$14:$B$16,'[28]21'!$B$20:$B$22,'[28]21'!$B$26:$B$28,'[28]21'!$B$31:$B$33,'[28]21'!$M$31:$M$33,P1_T21_Protection</definedName>
    <definedName name="P3_T21_Protection_69">'[28]21'!$E$31:$E$33,'[28]21'!$G$31:$K$33,'[28]21'!$B$14:$B$16,'[28]21'!$B$20:$B$22,'[28]21'!$B$26:$B$28,'[28]21'!$B$31:$B$33,'[28]21'!$M$31:$M$33,P1_T21_Protection</definedName>
    <definedName name="P3_T21_Protection_77">'[28]21'!$E$31:$E$33,'[28]21'!$G$31:$K$33,'[28]21'!$B$14:$B$16,'[28]21'!$B$20:$B$22,'[28]21'!$B$26:$B$28,'[28]21'!$B$31:$B$33,'[28]21'!$M$31:$M$33,P1_T21_Protection</definedName>
    <definedName name="P3_T21_Protection_82">'[28]21'!$E$31:$E$33,'[28]21'!$G$31:$K$33,'[28]21'!$B$14:$B$16,'[28]21'!$B$20:$B$22,'[28]21'!$B$26:$B$28,'[28]21'!$B$31:$B$33,'[28]21'!$M$31:$M$33,P1_T21_Protection</definedName>
    <definedName name="P3_T21_Protection_84">'[28]21'!$E$31:$E$33,'[28]21'!$G$31:$K$33,'[28]21'!$B$14:$B$16,'[28]21'!$B$20:$B$22,'[28]21'!$B$26:$B$28,'[28]21'!$B$31:$B$33,'[28]21'!$M$31:$M$33,P1_T21_Protection</definedName>
    <definedName name="P3_T21_Protection_93">'[28]21'!$E$31:$E$33,'[28]21'!$G$31:$K$33,'[28]21'!$B$14:$B$16,'[28]21'!$B$20:$B$22,'[28]21'!$B$26:$B$28,'[28]21'!$B$31:$B$33,'[28]21'!$M$31:$M$33,P1_T21_Protection</definedName>
    <definedName name="P3_T21_Protection_94">'[28]21'!$E$31:$E$33,'[28]21'!$G$31:$K$33,'[28]21'!$B$14:$B$16,'[28]21'!$B$20:$B$22,'[28]21'!$B$26:$B$28,'[28]21'!$B$31:$B$33,'[28]21'!$M$31:$M$33,P1_T21_Protection</definedName>
    <definedName name="P3_T21_Protection_96">'[28]21'!$E$31:$E$33,'[28]21'!$G$31:$K$33,'[28]21'!$B$14:$B$16,'[28]21'!$B$20:$B$22,'[28]21'!$B$26:$B$28,'[28]21'!$B$31:$B$33,'[28]21'!$M$31:$M$33,P1_T21_Protection</definedName>
    <definedName name="P3_T27_Protection">'[28]27'!$K$34:$N$36,'[28]27'!$P$8:$S$8,'[28]27'!$P$10:$S$11,'[28]27'!$P$13:$S$15,'[28]27'!$P$18:$S$19,'[28]27'!$P$22:$S$24,'[28]27'!$P$26:$S$26,'[28]27'!$P$29:$S$32</definedName>
    <definedName name="P3_T28?axis?R?ПЭ" hidden="1">'[28]28'!$D$120:$I$122,'[28]28'!$D$126:$I$128,'[28]28'!$D$132:$I$134,'[28]28'!$D$141:$I$143,'[28]28'!$D$146:$I$148,'[28]28'!$D$152:$I$154,'[28]28'!$D$158:$I$160</definedName>
    <definedName name="P3_T28?axis?R?ПЭ?" hidden="1">'[28]28'!$B$120:$B$122,'[28]28'!$B$126:$B$128,'[28]28'!$B$132:$B$134,'[28]28'!$B$141:$B$143,'[28]28'!$B$146:$B$148,'[28]28'!$B$152:$B$154,'[28]28'!$B$158:$B$160</definedName>
    <definedName name="P3_T28_Protection" hidden="1">'[28]28'!$B$172:$B$174,'[28]28'!$B$178:$B$180,'[28]28'!$B$184:$B$186,'[28]28'!$B$193:$B$195,'[28]28'!$B$198:$B$200,'[28]28'!$B$204:$B$206,'[28]28'!$B$210:$B$212</definedName>
    <definedName name="P4_dip" localSheetId="6" hidden="1">[40]FST5!$G$70:$G$75,[40]FST5!$G$77:$G$78,[40]FST5!$G$80:$G$83,[40]FST5!$G$85,[40]FST5!$G$87:$G$91,[40]FST5!$G$93,[40]FST5!$G$95:$G$97,[40]FST5!$G$52:$G$68</definedName>
    <definedName name="P4_dip" hidden="1">[40]FST5!$G$70:$G$75,[40]FST5!$G$77:$G$78,[40]FST5!$G$80:$G$83,[40]FST5!$G$85,[40]FST5!$G$87:$G$91,[40]FST5!$G$93,[40]FST5!$G$95:$G$97,[40]FST5!$G$52:$G$68</definedName>
    <definedName name="P4_SCOPE_F1_PRT" hidden="1">'[41]Ф-1 (для АО-энерго)'!$C$13:$E$13,'[41]Ф-1 (для АО-энерго)'!$A$14:$E$14,'[41]Ф-1 (для АО-энерго)'!$C$23:$C$50,'[41]Ф-1 (для АО-энерго)'!$C$54:$C$95</definedName>
    <definedName name="P4_SCOPE_FULL_LOAD" localSheetId="6" hidden="1">#REF!,#REF!,#REF!,#REF!,#REF!,#REF!</definedName>
    <definedName name="P4_SCOPE_FULL_LOAD" localSheetId="4" hidden="1">#REF!,#REF!,#REF!,#REF!,#REF!,#REF!</definedName>
    <definedName name="P4_SCOPE_FULL_LOAD" hidden="1">#REF!,#REF!,#REF!,#REF!,#REF!,#REF!</definedName>
    <definedName name="P4_SCOPE_IND" localSheetId="6" hidden="1">#REF!,#REF!,#REF!,#REF!,#REF!</definedName>
    <definedName name="P4_SCOPE_IND" localSheetId="4" hidden="1">#REF!,#REF!,#REF!,#REF!,#REF!</definedName>
    <definedName name="P4_SCOPE_IND" hidden="1">#REF!,#REF!,#REF!,#REF!,#REF!</definedName>
    <definedName name="P4_SCOPE_IND2" localSheetId="4" hidden="1">#REF!,#REF!,#REF!,#REF!,#REF!,#REF!</definedName>
    <definedName name="P4_SCOPE_IND2" hidden="1">#REF!,#REF!,#REF!,#REF!,#REF!,#REF!</definedName>
    <definedName name="P4_SCOPE_NOTIND" localSheetId="4" hidden="1">#REF!,#REF!,#REF!,#REF!,#REF!,#REF!,#REF!</definedName>
    <definedName name="P4_SCOPE_NOTIND" hidden="1">#REF!,#REF!,#REF!,#REF!,#REF!,#REF!,#REF!</definedName>
    <definedName name="P4_SCOPE_NotInd2" localSheetId="4" hidden="1">#REF!,#REF!,#REF!,#REF!,#REF!,#REF!,#REF!</definedName>
    <definedName name="P4_SCOPE_NotInd2" hidden="1">#REF!,#REF!,#REF!,#REF!,#REF!,#REF!,#REF!</definedName>
    <definedName name="P4_SCOPE_PER_PRT" hidden="1">[41]перекрестка!$F$45:$H$49,[41]перекрестка!$J$45:$K$49,[41]перекрестка!$N$45:$N$49,[41]перекрестка!$F$53:$G$64,[41]перекрестка!$H$54:$H$58</definedName>
    <definedName name="P4_T1?Data" localSheetId="6" hidden="1">#REF!,#REF!,#REF!,#REF!,#REF!,#REF!,#REF!</definedName>
    <definedName name="P4_T1?Data" localSheetId="4" hidden="1">#REF!,#REF!,#REF!,#REF!,#REF!,#REF!,#REF!</definedName>
    <definedName name="P4_T1?Data" hidden="1">#REF!,#REF!,#REF!,#REF!,#REF!,#REF!,#REF!</definedName>
    <definedName name="P4_T1?unit?ГКАЛ" localSheetId="6" hidden="1">#REF!,#REF!,#REF!,#REF!,#REF!,#REF!,#REF!</definedName>
    <definedName name="P4_T1?unit?ГКАЛ" localSheetId="4" hidden="1">#REF!,#REF!,#REF!,#REF!,#REF!,#REF!,#REF!</definedName>
    <definedName name="P4_T1?unit?ГКАЛ" hidden="1">#REF!,#REF!,#REF!,#REF!,#REF!,#REF!,#REF!</definedName>
    <definedName name="P4_T1?unit?РУБ.ГКАЛ" localSheetId="4" hidden="1">#REF!,#REF!,#REF!,#REF!,#REF!,#REF!,#REF!</definedName>
    <definedName name="P4_T1?unit?РУБ.ГКАЛ" hidden="1">#REF!,#REF!,#REF!,#REF!,#REF!,#REF!,#REF!</definedName>
    <definedName name="P4_T1?unit?РУБ.ТОНН" localSheetId="6" hidden="1">#REF!,#REF!,#REF!,#REF!,#REF!,#REF!,#REF!,#REF!,#REF!,#REF!,#REF!</definedName>
    <definedName name="P4_T1?unit?РУБ.ТОНН" localSheetId="4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4" hidden="1">#REF!,#REF!,#REF!,#REF!,#REF!,#REF!,#REF!</definedName>
    <definedName name="P4_T1?unit?СТР" hidden="1">#REF!,#REF!,#REF!,#REF!,#REF!,#REF!,#REF!</definedName>
    <definedName name="P4_T1?unit?ТОНН" localSheetId="6" hidden="1">#REF!,#REF!,#REF!,#REF!,#REF!,#REF!,#REF!,#REF!,#REF!,#REF!,#REF!</definedName>
    <definedName name="P4_T1?unit?ТОНН" localSheetId="4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4" hidden="1">#REF!,#REF!,#REF!,#REF!,#REF!,#REF!,#REF!</definedName>
    <definedName name="P4_T1?unit?ТРУБ" hidden="1">#REF!,#REF!,#REF!,#REF!,#REF!,#REF!,#REF!</definedName>
    <definedName name="P4_T1_Protect" hidden="1">[44]перекрестка!$J$127,[44]перекрестка!$J$128:$K$132,[44]перекрестка!$J$133,[44]перекрестка!$J$134:$K$138,[44]перекрестка!$N$11:$N$22,[44]перекрестка!$N$24:$N$28</definedName>
    <definedName name="P4_T17_Protection" hidden="1">'[28]29'!$I$29:$J$33,'[28]29'!$I$27:$J$27,'[28]29'!$I$21:$J$25,'[28]29'!$I$19:$J$19,'[28]29'!$I$12:$J$16,'[28]29'!$I$10:$J$10,'[28]29'!$L$10:$M$10,'[28]29'!$L$12:$M$16</definedName>
    <definedName name="P4_T2.1?Protection">'[46]2007 (Min)'!$G$14:$H$15,'[46]2007 (Min)'!$K$14:$L$15,'[46]2007 (Min)'!$O$14:$P$15,'[46]2007 (Min)'!$G$17:$H$21,'[46]2007 (Min)'!$K$17:$L$21</definedName>
    <definedName name="P4_T2.2?Protection">'[46]2007 (Max)'!$K$40:$L$42,'[46]2007 (Max)'!$O$40:$P$42,'[46]2007 (Max)'!$G$47:$H$47,'[46]2007 (Max)'!$K$47:$L$47,'[46]2007 (Max)'!$O$47:$P$47</definedName>
    <definedName name="P4_T2?Protection" localSheetId="6" hidden="1">#REF!,#REF!,#REF!,#REF!,#REF!,#REF!,#REF!,#REF!</definedName>
    <definedName name="P4_T2?Protection" localSheetId="4" hidden="1">#REF!,#REF!,#REF!,#REF!,#REF!,#REF!,#REF!,#REF!</definedName>
    <definedName name="P4_T2?Protection" hidden="1">#REF!,#REF!,#REF!,#REF!,#REF!,#REF!,#REF!,#REF!</definedName>
    <definedName name="P4_T2_DiapProt" localSheetId="6" hidden="1">#REF!,#REF!,#REF!,#REF!,#REF!,#REF!,#REF!,#REF!</definedName>
    <definedName name="P4_T2_DiapProt" localSheetId="4" hidden="1">#REF!,#REF!,#REF!,#REF!,#REF!,#REF!,#REF!,#REF!</definedName>
    <definedName name="P4_T2_DiapProt" hidden="1">#REF!,#REF!,#REF!,#REF!,#REF!,#REF!,#REF!,#REF!</definedName>
    <definedName name="P4_T28?axis?R?ПЭ" hidden="1">'[28]28'!$D$167:$I$169,'[28]28'!$D$172:$I$174,'[28]28'!$D$178:$I$180,'[28]28'!$D$184:$I$186,'[28]28'!$D$193:$I$195,'[28]28'!$D$198:$I$200,'[28]28'!$D$204:$I$206</definedName>
    <definedName name="P4_T28?axis?R?ПЭ?" hidden="1">'[28]28'!$B$167:$B$169,'[28]28'!$B$172:$B$174,'[28]28'!$B$178:$B$180,'[28]28'!$B$184:$B$186,'[28]28'!$B$193:$B$195,'[28]28'!$B$198:$B$200,'[28]28'!$B$204:$B$206</definedName>
    <definedName name="P4_T28_Protection" hidden="1">'[28]28'!$B$219:$B$221,'[28]28'!$B$224:$B$226,'[28]28'!$B$230:$B$232,'[28]28'!$B$236:$B$238,'[28]28'!$B$245:$B$247,'[28]28'!$B$250:$B$252,'[28]28'!$B$256:$B$258</definedName>
    <definedName name="P5_SCOPE_FULL_LOAD" localSheetId="6" hidden="1">#REF!,#REF!,#REF!,#REF!,#REF!,#REF!</definedName>
    <definedName name="P5_SCOPE_FULL_LOAD" localSheetId="4" hidden="1">#REF!,#REF!,#REF!,#REF!,#REF!,#REF!</definedName>
    <definedName name="P5_SCOPE_FULL_LOAD" hidden="1">#REF!,#REF!,#REF!,#REF!,#REF!,#REF!</definedName>
    <definedName name="P5_SCOPE_IND" localSheetId="6" hidden="1">'[48]2008 -2010'!$H$51:$I$52,'[48]2008 -2010'!$R$51:$S$52,'[48]2008 -2010'!$AB$51:$AC$52,'[48]2008 -2010'!$I$58,'[48]2008 -2010'!$S$58,'[48]2008 -2010'!$AC$58</definedName>
    <definedName name="P5_SCOPE_IND" hidden="1">'[48]2008 -2010'!$H$51:$I$52,'[48]2008 -2010'!$R$51:$S$52,'[48]2008 -2010'!$AB$51:$AC$52,'[48]2008 -2010'!$I$58,'[48]2008 -2010'!$S$58,'[48]2008 -2010'!$AC$58</definedName>
    <definedName name="P5_SCOPE_IND2" localSheetId="6" hidden="1">'[48]2008 -2010'!$H$51:$I$52,'[48]2008 -2010'!$R$51:$S$52,'[48]2008 -2010'!$AB$51:$AC$52,'[48]2008 -2010'!$H$58:$I$58,'[48]2008 -2010'!$R$58:$S$58</definedName>
    <definedName name="P5_SCOPE_IND2" hidden="1">'[48]2008 -2010'!$H$51:$I$52,'[48]2008 -2010'!$R$51:$S$52,'[48]2008 -2010'!$AB$51:$AC$52,'[48]2008 -2010'!$H$58:$I$58,'[48]2008 -2010'!$R$58:$S$58</definedName>
    <definedName name="P5_SCOPE_NOTIND" localSheetId="6" hidden="1">#REF!,#REF!,#REF!,#REF!,#REF!,#REF!,#REF!</definedName>
    <definedName name="P5_SCOPE_NOTIND" localSheetId="4" hidden="1">#REF!,#REF!,#REF!,#REF!,#REF!,#REF!,#REF!</definedName>
    <definedName name="P5_SCOPE_NOTIND" hidden="1">#REF!,#REF!,#REF!,#REF!,#REF!,#REF!,#REF!</definedName>
    <definedName name="P5_SCOPE_NotInd2" localSheetId="6" hidden="1">#REF!,#REF!,#REF!,#REF!,#REF!,#REF!,#REF!</definedName>
    <definedName name="P5_SCOPE_NotInd2" localSheetId="4" hidden="1">#REF!,#REF!,#REF!,#REF!,#REF!,#REF!,#REF!</definedName>
    <definedName name="P5_SCOPE_NotInd2" hidden="1">#REF!,#REF!,#REF!,#REF!,#REF!,#REF!,#REF!</definedName>
    <definedName name="P5_SCOPE_PER_PRT" hidden="1">[41]перекрестка!$H$60:$H$64,[41]перекрестка!$J$53:$J$64,[41]перекрестка!$K$54:$K$58,[41]перекрестка!$K$60:$K$64,[41]перекрестка!$N$53:$N$64</definedName>
    <definedName name="P5_T1?Data" localSheetId="6" hidden="1">#REF!,#REF!,#REF!,#REF!,#REF!,#REF!,#REF!</definedName>
    <definedName name="P5_T1?Data" localSheetId="4" hidden="1">#REF!,#REF!,#REF!,#REF!,#REF!,#REF!,#REF!</definedName>
    <definedName name="P5_T1?Data" hidden="1">#REF!,#REF!,#REF!,#REF!,#REF!,#REF!,#REF!</definedName>
    <definedName name="P5_T1?unit?ГКАЛ" localSheetId="6" hidden="1">#REF!,#REF!,#REF!,#REF!,#REF!,#REF!,#REF!</definedName>
    <definedName name="P5_T1?unit?ГКАЛ" localSheetId="4" hidden="1">#REF!,#REF!,#REF!,#REF!,#REF!,#REF!,#REF!</definedName>
    <definedName name="P5_T1?unit?ГКАЛ" hidden="1">#REF!,#REF!,#REF!,#REF!,#REF!,#REF!,#REF!</definedName>
    <definedName name="P5_T1?unit?РУБ.ГКАЛ" localSheetId="4" hidden="1">#REF!,#REF!,#REF!,#REF!,#REF!,#REF!,#REF!</definedName>
    <definedName name="P5_T1?unit?РУБ.ГКАЛ" hidden="1">#REF!,#REF!,#REF!,#REF!,#REF!,#REF!,#REF!</definedName>
    <definedName name="P5_T1?unit?РУБ.ТОНН" localSheetId="6" hidden="1">#REF!,#REF!,#REF!,#REF!,#REF!,#REF!,P1_T1?unit?РУБ.ТОНН,'корректировка по ТП'!P2_T1?unit?РУБ.ТОНН,'корректировка по ТП'!P3_T1?unit?РУБ.ТОНН</definedName>
    <definedName name="P5_T1?unit?РУБ.ТОНН" localSheetId="4" hidden="1">#REF!,#REF!,#REF!,#REF!,#REF!,#REF!,'прил 5_СбытНадбавки (потери)'!P1_T1?unit?РУБ.ТОНН,'прил 5_СбытНадбавки (потери)'!P2_T1?unit?РУБ.ТОНН,'прил 5_СбытНадбавки (потери)'!P3_T1?unit?РУБ.ТОНН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6" hidden="1">#REF!,#REF!,#REF!,#REF!,#REF!,#REF!,#REF!</definedName>
    <definedName name="P5_T1?unit?СТР" localSheetId="4" hidden="1">#REF!,#REF!,#REF!,#REF!,#REF!,#REF!,#REF!</definedName>
    <definedName name="P5_T1?unit?СТР" hidden="1">#REF!,#REF!,#REF!,#REF!,#REF!,#REF!,#REF!</definedName>
    <definedName name="P5_T1?unit?ТРУБ" localSheetId="6" hidden="1">#REF!,#REF!,#REF!,#REF!,#REF!,#REF!,#REF!</definedName>
    <definedName name="P5_T1?unit?ТРУБ" localSheetId="4" hidden="1">#REF!,#REF!,#REF!,#REF!,#REF!,#REF!,#REF!</definedName>
    <definedName name="P5_T1?unit?ТРУБ" hidden="1">#REF!,#REF!,#REF!,#REF!,#REF!,#REF!,#REF!</definedName>
    <definedName name="P5_T1_Protect" hidden="1">[44]перекрестка!$N$30:$N$34,[44]перекрестка!$N$36:$N$40,[44]перекрестка!$N$42:$N$46,[44]перекрестка!$N$49:$N$60,[44]перекрестка!$N$62:$N$66</definedName>
    <definedName name="P5_T17_Protection" hidden="1">'[28]29'!$L$19:$M$19,'[28]29'!$L$21:$M$27,'[28]29'!$L$29:$M$33,'[28]29'!$L$36:$M$36,'[28]29'!$L$38:$M$42,'[28]29'!$L$45:$M$45,'[28]29'!$O$10:$P$10,'[28]29'!$O$12:$P$16</definedName>
    <definedName name="P5_T2.1?Protection">'[46]2007 (Min)'!$G$25:$H$25,'[46]2007 (Min)'!$K$25:$L$25,'[46]2007 (Min)'!$O$25:$P$25,'[46]2007 (Min)'!$G$27:$H$31,'[46]2007 (Min)'!$K$27:$L$31</definedName>
    <definedName name="P5_T28?axis?R?ПЭ" hidden="1">'[28]28'!$D$210:$I$212,'[28]28'!$D$219:$I$221,'[28]28'!$D$224:$I$226,'[28]28'!$D$230:$I$232,'[28]28'!$D$236:$I$238,'[28]28'!$D$245:$I$247,'[28]28'!$D$250:$I$252</definedName>
    <definedName name="P5_T28?axis?R?ПЭ?" hidden="1">'[28]28'!$B$210:$B$212,'[28]28'!$B$219:$B$221,'[28]28'!$B$224:$B$226,'[28]28'!$B$230:$B$232,'[28]28'!$B$236:$B$238,'[28]28'!$B$245:$B$247,'[28]28'!$B$250:$B$252</definedName>
    <definedName name="P5_T28_Protection" hidden="1">'[28]28'!$B$262:$B$264,'[28]28'!$B$271:$B$273,'[28]28'!$B$276:$B$278,'[28]28'!$B$282:$B$284,'[28]28'!$B$288:$B$291,'[28]28'!$B$11:$B$13,'[28]28'!$B$16:$B$18,'[28]28'!$B$22:$B$24</definedName>
    <definedName name="P6_SCOPE_FULL_LOAD" localSheetId="6" hidden="1">#REF!,#REF!,#REF!,#REF!,#REF!,#REF!</definedName>
    <definedName name="P6_SCOPE_FULL_LOAD" localSheetId="4" hidden="1">#REF!,#REF!,#REF!,#REF!,#REF!,#REF!</definedName>
    <definedName name="P6_SCOPE_FULL_LOAD" hidden="1">#REF!,#REF!,#REF!,#REF!,#REF!,#REF!</definedName>
    <definedName name="P6_SCOPE_NOTIND" localSheetId="6" hidden="1">#REF!,#REF!,#REF!,#REF!,#REF!,#REF!,#REF!</definedName>
    <definedName name="P6_SCOPE_NOTIND" localSheetId="4" hidden="1">#REF!,#REF!,#REF!,#REF!,#REF!,#REF!,#REF!</definedName>
    <definedName name="P6_SCOPE_NOTIND" hidden="1">#REF!,#REF!,#REF!,#REF!,#REF!,#REF!,#REF!</definedName>
    <definedName name="P6_SCOPE_NotInd2" localSheetId="4" hidden="1">#REF!,#REF!,#REF!,#REF!,#REF!,#REF!,#REF!</definedName>
    <definedName name="P6_SCOPE_NotInd2" hidden="1">#REF!,#REF!,#REF!,#REF!,#REF!,#REF!,#REF!</definedName>
    <definedName name="P6_SCOPE_PER_PRT" hidden="1">[41]перекрестка!$F$66:$H$70,[41]перекрестка!$J$66:$K$70,[41]перекрестка!$N$66:$N$70,[41]перекрестка!$F$72:$H$76,[41]перекрестка!$J$72:$K$76</definedName>
    <definedName name="P6_T1?Data" localSheetId="6" hidden="1">#REF!,#REF!,#REF!,#REF!,#REF!,#REF!,#REF!</definedName>
    <definedName name="P6_T1?Data" localSheetId="4" hidden="1">#REF!,#REF!,#REF!,#REF!,#REF!,#REF!,#REF!</definedName>
    <definedName name="P6_T1?Data" hidden="1">#REF!,#REF!,#REF!,#REF!,#REF!,#REF!,#REF!</definedName>
    <definedName name="P6_T1?unit?ГКАЛ" localSheetId="6" hidden="1">#REF!,#REF!,#REF!,#REF!,#REF!,#REF!,#REF!</definedName>
    <definedName name="P6_T1?unit?ГКАЛ" localSheetId="4" hidden="1">#REF!,#REF!,#REF!,#REF!,#REF!,#REF!,#REF!</definedName>
    <definedName name="P6_T1?unit?ГКАЛ" hidden="1">#REF!,#REF!,#REF!,#REF!,#REF!,#REF!,#REF!</definedName>
    <definedName name="P6_T1?unit?РУБ.ГКАЛ" localSheetId="4" hidden="1">#REF!,#REF!,#REF!,#REF!,#REF!,#REF!,#REF!</definedName>
    <definedName name="P6_T1?unit?РУБ.ГКАЛ" hidden="1">#REF!,#REF!,#REF!,#REF!,#REF!,#REF!,#REF!</definedName>
    <definedName name="P6_T1?unit?СТР" localSheetId="6" hidden="1">#REF!,#REF!,#REF!,#REF!,#REF!,#REF!,#REF!,P1_T1?unit?СТР</definedName>
    <definedName name="P6_T1?unit?СТР" localSheetId="4" hidden="1">#REF!,#REF!,#REF!,#REF!,#REF!,#REF!,#REF!,'прил 5_СбытНадбавки (потери)'!P1_T1?unit?СТР</definedName>
    <definedName name="P6_T1?unit?СТР" hidden="1">#REF!,#REF!,#REF!,#REF!,#REF!,#REF!,#REF!,P1_T1?unit?СТР</definedName>
    <definedName name="P6_T1?unit?ТРУБ" localSheetId="4" hidden="1">#REF!,#REF!,#REF!,#REF!,#REF!,#REF!,#REF!</definedName>
    <definedName name="P6_T1?unit?ТРУБ" hidden="1">#REF!,#REF!,#REF!,#REF!,#REF!,#REF!,#REF!</definedName>
    <definedName name="P6_T1_Protect" hidden="1">[44]перекрестка!$N$68:$N$72,[44]перекрестка!$N$74:$N$78,[44]перекрестка!$N$80:$N$84,[44]перекрестка!$N$89:$N$100,[44]перекрестка!$N$102:$N$106</definedName>
    <definedName name="P6_T17_Protection" localSheetId="6" hidden="1">'[28]29'!$O$19:$P$19,'[28]29'!$O$21:$P$25,'[28]29'!$O$27:$P$27,'[28]29'!$O$29:$P$33,'[28]29'!$O$36:$P$36,'[28]29'!$O$38:$P$42,'[28]29'!$O$45:$P$45,P1_T17_Protection</definedName>
    <definedName name="P6_T17_Protection" hidden="1">'[28]29'!$O$19:$P$19,'[28]29'!$O$21:$P$25,'[28]29'!$O$27:$P$27,'[28]29'!$O$29:$P$33,'[28]29'!$O$36:$P$36,'[28]29'!$O$38:$P$42,'[28]29'!$O$45:$P$45,P1_T17_Protection</definedName>
    <definedName name="P6_T17_Protection_107">'[28]29'!$O$19:$P$19,'[28]29'!$O$21:$P$25,'[28]29'!$O$27:$P$27,'[28]29'!$O$29:$P$33,'[28]29'!$O$36:$P$36,'[28]29'!$O$38:$P$42,'[28]29'!$O$45:$P$45,P1_T17_Protection</definedName>
    <definedName name="P6_T17_Protection_110">'[28]29'!$O$19:$P$19,'[28]29'!$O$21:$P$25,'[28]29'!$O$27:$P$27,'[28]29'!$O$29:$P$33,'[28]29'!$O$36:$P$36,'[28]29'!$O$38:$P$42,'[28]29'!$O$45:$P$45,P1_T17_Protection</definedName>
    <definedName name="P6_T17_Protection_116">'[28]29'!$O$19:$P$19,'[28]29'!$O$21:$P$25,'[28]29'!$O$27:$P$27,'[28]29'!$O$29:$P$33,'[28]29'!$O$36:$P$36,'[28]29'!$O$38:$P$42,'[28]29'!$O$45:$P$45,P1_T17_Protection</definedName>
    <definedName name="P6_T17_Protection_121">'[28]29'!$O$19:$P$19,'[28]29'!$O$21:$P$25,'[28]29'!$O$27:$P$27,'[28]29'!$O$29:$P$33,'[28]29'!$O$36:$P$36,'[28]29'!$O$38:$P$42,'[28]29'!$O$45:$P$45,P1_T17_Protection</definedName>
    <definedName name="P6_T17_Protection_66">'[28]29'!$O$19:$P$19,'[28]29'!$O$21:$P$25,'[28]29'!$O$27:$P$27,'[28]29'!$O$29:$P$33,'[28]29'!$O$36:$P$36,'[28]29'!$O$38:$P$42,'[28]29'!$O$45:$P$45,P1_T17_Protection</definedName>
    <definedName name="P6_T17_Protection_67">'[28]29'!$O$19:$P$19,'[28]29'!$O$21:$P$25,'[28]29'!$O$27:$P$27,'[28]29'!$O$29:$P$33,'[28]29'!$O$36:$P$36,'[28]29'!$O$38:$P$42,'[28]29'!$O$45:$P$45,P1_T17_Protection</definedName>
    <definedName name="P6_T17_Protection_68">'[28]29'!$O$19:$P$19,'[28]29'!$O$21:$P$25,'[28]29'!$O$27:$P$27,'[28]29'!$O$29:$P$33,'[28]29'!$O$36:$P$36,'[28]29'!$O$38:$P$42,'[28]29'!$O$45:$P$45,P1_T17_Protection</definedName>
    <definedName name="P6_T17_Protection_69">'[28]29'!$O$19:$P$19,'[28]29'!$O$21:$P$25,'[28]29'!$O$27:$P$27,'[28]29'!$O$29:$P$33,'[28]29'!$O$36:$P$36,'[28]29'!$O$38:$P$42,'[28]29'!$O$45:$P$45,P1_T17_Protection</definedName>
    <definedName name="P6_T17_Protection_77">'[28]29'!$O$19:$P$19,'[28]29'!$O$21:$P$25,'[28]29'!$O$27:$P$27,'[28]29'!$O$29:$P$33,'[28]29'!$O$36:$P$36,'[28]29'!$O$38:$P$42,'[28]29'!$O$45:$P$45,P1_T17_Protection</definedName>
    <definedName name="P6_T17_Protection_82">'[28]29'!$O$19:$P$19,'[28]29'!$O$21:$P$25,'[28]29'!$O$27:$P$27,'[28]29'!$O$29:$P$33,'[28]29'!$O$36:$P$36,'[28]29'!$O$38:$P$42,'[28]29'!$O$45:$P$45,P1_T17_Protection</definedName>
    <definedName name="P6_T17_Protection_84">'[28]29'!$O$19:$P$19,'[28]29'!$O$21:$P$25,'[28]29'!$O$27:$P$27,'[28]29'!$O$29:$P$33,'[28]29'!$O$36:$P$36,'[28]29'!$O$38:$P$42,'[28]29'!$O$45:$P$45,P1_T17_Protection</definedName>
    <definedName name="P6_T17_Protection_93">'[28]29'!$O$19:$P$19,'[28]29'!$O$21:$P$25,'[28]29'!$O$27:$P$27,'[28]29'!$O$29:$P$33,'[28]29'!$O$36:$P$36,'[28]29'!$O$38:$P$42,'[28]29'!$O$45:$P$45,P1_T17_Protection</definedName>
    <definedName name="P6_T17_Protection_94">'[28]29'!$O$19:$P$19,'[28]29'!$O$21:$P$25,'[28]29'!$O$27:$P$27,'[28]29'!$O$29:$P$33,'[28]29'!$O$36:$P$36,'[28]29'!$O$38:$P$42,'[28]29'!$O$45:$P$45,P1_T17_Protection</definedName>
    <definedName name="P6_T17_Protection_96">'[28]29'!$O$19:$P$19,'[28]29'!$O$21:$P$25,'[28]29'!$O$27:$P$27,'[28]29'!$O$29:$P$33,'[28]29'!$O$36:$P$36,'[28]29'!$O$38:$P$42,'[28]29'!$O$45:$P$45,P1_T17_Protection</definedName>
    <definedName name="P6_T2.1?Protection" localSheetId="6">P1_T2.1?Protection</definedName>
    <definedName name="P6_T2.1?Protection">P1_T2.1?Protection</definedName>
    <definedName name="P6_T28?axis?R?ПЭ" localSheetId="6" hidden="1">'[28]28'!$D$256:$I$258,'[28]28'!$D$262:$I$264,'[28]28'!$D$271:$I$273,'[28]28'!$D$276:$I$278,'[28]28'!$D$282:$I$284,'[28]28'!$D$288:$I$291,'[28]28'!$D$11:$I$13,P1_T28?axis?R?ПЭ</definedName>
    <definedName name="P6_T28?axis?R?ПЭ" hidden="1">'[28]28'!$D$256:$I$258,'[28]28'!$D$262:$I$264,'[28]28'!$D$271:$I$273,'[28]28'!$D$276:$I$278,'[28]28'!$D$282:$I$284,'[28]28'!$D$288:$I$291,'[28]28'!$D$11:$I$13,P1_T28?axis?R?ПЭ</definedName>
    <definedName name="P6_T28?axis?R?ПЭ?" localSheetId="6" hidden="1">'[28]28'!$B$256:$B$258,'[28]28'!$B$262:$B$264,'[28]28'!$B$271:$B$273,'[28]28'!$B$276:$B$278,'[28]28'!$B$282:$B$284,'[28]28'!$B$288:$B$291,'[28]28'!$B$11:$B$13,P1_T28?axis?R?ПЭ?</definedName>
    <definedName name="P6_T28?axis?R?ПЭ?" hidden="1">'[28]28'!$B$256:$B$258,'[28]28'!$B$262:$B$264,'[28]28'!$B$271:$B$273,'[28]28'!$B$276:$B$278,'[28]28'!$B$282:$B$284,'[28]28'!$B$288:$B$291,'[28]28'!$B$11:$B$13,P1_T28?axis?R?ПЭ?</definedName>
    <definedName name="P6_T28?axis?R?ПЭ?_107">'[28]28'!$B$256:$B$258,'[28]28'!$B$262:$B$264,'[28]28'!$B$271:$B$273,'[28]28'!$B$276:$B$278,'[28]28'!$B$282:$B$284,'[28]28'!$B$288:$B$291,'[28]28'!$B$11:$B$13,P1_T28?axis?R?ПЭ?</definedName>
    <definedName name="P6_T28?axis?R?ПЭ?_110">'[28]28'!$B$256:$B$258,'[28]28'!$B$262:$B$264,'[28]28'!$B$271:$B$273,'[28]28'!$B$276:$B$278,'[28]28'!$B$282:$B$284,'[28]28'!$B$288:$B$291,'[28]28'!$B$11:$B$13,P1_T28?axis?R?ПЭ?</definedName>
    <definedName name="P6_T28?axis?R?ПЭ?_116">'[28]28'!$B$256:$B$258,'[28]28'!$B$262:$B$264,'[28]28'!$B$271:$B$273,'[28]28'!$B$276:$B$278,'[28]28'!$B$282:$B$284,'[28]28'!$B$288:$B$291,'[28]28'!$B$11:$B$13,P1_T28?axis?R?ПЭ?</definedName>
    <definedName name="P6_T28?axis?R?ПЭ?_121">'[28]28'!$B$256:$B$258,'[28]28'!$B$262:$B$264,'[28]28'!$B$271:$B$273,'[28]28'!$B$276:$B$278,'[28]28'!$B$282:$B$284,'[28]28'!$B$288:$B$291,'[28]28'!$B$11:$B$13,P1_T28?axis?R?ПЭ?</definedName>
    <definedName name="P6_T28?axis?R?ПЭ?_66">'[28]28'!$B$256:$B$258,'[28]28'!$B$262:$B$264,'[28]28'!$B$271:$B$273,'[28]28'!$B$276:$B$278,'[28]28'!$B$282:$B$284,'[28]28'!$B$288:$B$291,'[28]28'!$B$11:$B$13,P1_T28?axis?R?ПЭ?</definedName>
    <definedName name="P6_T28?axis?R?ПЭ?_67">'[28]28'!$B$256:$B$258,'[28]28'!$B$262:$B$264,'[28]28'!$B$271:$B$273,'[28]28'!$B$276:$B$278,'[28]28'!$B$282:$B$284,'[28]28'!$B$288:$B$291,'[28]28'!$B$11:$B$13,P1_T28?axis?R?ПЭ?</definedName>
    <definedName name="P6_T28?axis?R?ПЭ?_68">'[28]28'!$B$256:$B$258,'[28]28'!$B$262:$B$264,'[28]28'!$B$271:$B$273,'[28]28'!$B$276:$B$278,'[28]28'!$B$282:$B$284,'[28]28'!$B$288:$B$291,'[28]28'!$B$11:$B$13,P1_T28?axis?R?ПЭ?</definedName>
    <definedName name="P6_T28?axis?R?ПЭ?_69">'[28]28'!$B$256:$B$258,'[28]28'!$B$262:$B$264,'[28]28'!$B$271:$B$273,'[28]28'!$B$276:$B$278,'[28]28'!$B$282:$B$284,'[28]28'!$B$288:$B$291,'[28]28'!$B$11:$B$13,P1_T28?axis?R?ПЭ?</definedName>
    <definedName name="P6_T28?axis?R?ПЭ?_77">'[28]28'!$B$256:$B$258,'[28]28'!$B$262:$B$264,'[28]28'!$B$271:$B$273,'[28]28'!$B$276:$B$278,'[28]28'!$B$282:$B$284,'[28]28'!$B$288:$B$291,'[28]28'!$B$11:$B$13,P1_T28?axis?R?ПЭ?</definedName>
    <definedName name="P6_T28?axis?R?ПЭ?_82">'[28]28'!$B$256:$B$258,'[28]28'!$B$262:$B$264,'[28]28'!$B$271:$B$273,'[28]28'!$B$276:$B$278,'[28]28'!$B$282:$B$284,'[28]28'!$B$288:$B$291,'[28]28'!$B$11:$B$13,P1_T28?axis?R?ПЭ?</definedName>
    <definedName name="P6_T28?axis?R?ПЭ?_84">'[28]28'!$B$256:$B$258,'[28]28'!$B$262:$B$264,'[28]28'!$B$271:$B$273,'[28]28'!$B$276:$B$278,'[28]28'!$B$282:$B$284,'[28]28'!$B$288:$B$291,'[28]28'!$B$11:$B$13,P1_T28?axis?R?ПЭ?</definedName>
    <definedName name="P6_T28?axis?R?ПЭ?_93">'[28]28'!$B$256:$B$258,'[28]28'!$B$262:$B$264,'[28]28'!$B$271:$B$273,'[28]28'!$B$276:$B$278,'[28]28'!$B$282:$B$284,'[28]28'!$B$288:$B$291,'[28]28'!$B$11:$B$13,P1_T28?axis?R?ПЭ?</definedName>
    <definedName name="P6_T28?axis?R?ПЭ?_94">'[28]28'!$B$256:$B$258,'[28]28'!$B$262:$B$264,'[28]28'!$B$271:$B$273,'[28]28'!$B$276:$B$278,'[28]28'!$B$282:$B$284,'[28]28'!$B$288:$B$291,'[28]28'!$B$11:$B$13,P1_T28?axis?R?ПЭ?</definedName>
    <definedName name="P6_T28?axis?R?ПЭ?_96">'[28]28'!$B$256:$B$258,'[28]28'!$B$262:$B$264,'[28]28'!$B$271:$B$273,'[28]28'!$B$276:$B$278,'[28]28'!$B$282:$B$284,'[28]28'!$B$288:$B$291,'[28]28'!$B$11:$B$13,P1_T28?axis?R?ПЭ?</definedName>
    <definedName name="P6_T28?axis?R?ПЭ_107">'[28]28'!$D$256:$I$258,'[28]28'!$D$262:$I$264,'[28]28'!$D$271:$I$273,'[28]28'!$D$276:$I$278,'[28]28'!$D$282:$I$284,'[28]28'!$D$288:$I$291,'[28]28'!$D$11:$I$13,P1_T28?axis?R?ПЭ</definedName>
    <definedName name="P6_T28?axis?R?ПЭ_110">'[28]28'!$D$256:$I$258,'[28]28'!$D$262:$I$264,'[28]28'!$D$271:$I$273,'[28]28'!$D$276:$I$278,'[28]28'!$D$282:$I$284,'[28]28'!$D$288:$I$291,'[28]28'!$D$11:$I$13,P1_T28?axis?R?ПЭ</definedName>
    <definedName name="P6_T28?axis?R?ПЭ_116">'[28]28'!$D$256:$I$258,'[28]28'!$D$262:$I$264,'[28]28'!$D$271:$I$273,'[28]28'!$D$276:$I$278,'[28]28'!$D$282:$I$284,'[28]28'!$D$288:$I$291,'[28]28'!$D$11:$I$13,P1_T28?axis?R?ПЭ</definedName>
    <definedName name="P6_T28?axis?R?ПЭ_121">'[28]28'!$D$256:$I$258,'[28]28'!$D$262:$I$264,'[28]28'!$D$271:$I$273,'[28]28'!$D$276:$I$278,'[28]28'!$D$282:$I$284,'[28]28'!$D$288:$I$291,'[28]28'!$D$11:$I$13,P1_T28?axis?R?ПЭ</definedName>
    <definedName name="P6_T28?axis?R?ПЭ_66">'[28]28'!$D$256:$I$258,'[28]28'!$D$262:$I$264,'[28]28'!$D$271:$I$273,'[28]28'!$D$276:$I$278,'[28]28'!$D$282:$I$284,'[28]28'!$D$288:$I$291,'[28]28'!$D$11:$I$13,P1_T28?axis?R?ПЭ</definedName>
    <definedName name="P6_T28?axis?R?ПЭ_67">'[28]28'!$D$256:$I$258,'[28]28'!$D$262:$I$264,'[28]28'!$D$271:$I$273,'[28]28'!$D$276:$I$278,'[28]28'!$D$282:$I$284,'[28]28'!$D$288:$I$291,'[28]28'!$D$11:$I$13,P1_T28?axis?R?ПЭ</definedName>
    <definedName name="P6_T28?axis?R?ПЭ_68">'[28]28'!$D$256:$I$258,'[28]28'!$D$262:$I$264,'[28]28'!$D$271:$I$273,'[28]28'!$D$276:$I$278,'[28]28'!$D$282:$I$284,'[28]28'!$D$288:$I$291,'[28]28'!$D$11:$I$13,P1_T28?axis?R?ПЭ</definedName>
    <definedName name="P6_T28?axis?R?ПЭ_69">'[28]28'!$D$256:$I$258,'[28]28'!$D$262:$I$264,'[28]28'!$D$271:$I$273,'[28]28'!$D$276:$I$278,'[28]28'!$D$282:$I$284,'[28]28'!$D$288:$I$291,'[28]28'!$D$11:$I$13,P1_T28?axis?R?ПЭ</definedName>
    <definedName name="P6_T28?axis?R?ПЭ_77">'[28]28'!$D$256:$I$258,'[28]28'!$D$262:$I$264,'[28]28'!$D$271:$I$273,'[28]28'!$D$276:$I$278,'[28]28'!$D$282:$I$284,'[28]28'!$D$288:$I$291,'[28]28'!$D$11:$I$13,P1_T28?axis?R?ПЭ</definedName>
    <definedName name="P6_T28?axis?R?ПЭ_82">'[28]28'!$D$256:$I$258,'[28]28'!$D$262:$I$264,'[28]28'!$D$271:$I$273,'[28]28'!$D$276:$I$278,'[28]28'!$D$282:$I$284,'[28]28'!$D$288:$I$291,'[28]28'!$D$11:$I$13,P1_T28?axis?R?ПЭ</definedName>
    <definedName name="P6_T28?axis?R?ПЭ_84">'[28]28'!$D$256:$I$258,'[28]28'!$D$262:$I$264,'[28]28'!$D$271:$I$273,'[28]28'!$D$276:$I$278,'[28]28'!$D$282:$I$284,'[28]28'!$D$288:$I$291,'[28]28'!$D$11:$I$13,P1_T28?axis?R?ПЭ</definedName>
    <definedName name="P6_T28?axis?R?ПЭ_93">'[28]28'!$D$256:$I$258,'[28]28'!$D$262:$I$264,'[28]28'!$D$271:$I$273,'[28]28'!$D$276:$I$278,'[28]28'!$D$282:$I$284,'[28]28'!$D$288:$I$291,'[28]28'!$D$11:$I$13,P1_T28?axis?R?ПЭ</definedName>
    <definedName name="P6_T28?axis?R?ПЭ_94">'[28]28'!$D$256:$I$258,'[28]28'!$D$262:$I$264,'[28]28'!$D$271:$I$273,'[28]28'!$D$276:$I$278,'[28]28'!$D$282:$I$284,'[28]28'!$D$288:$I$291,'[28]28'!$D$11:$I$13,P1_T28?axis?R?ПЭ</definedName>
    <definedName name="P6_T28?axis?R?ПЭ_96">'[28]28'!$D$256:$I$258,'[28]28'!$D$262:$I$264,'[28]28'!$D$271:$I$273,'[28]28'!$D$276:$I$278,'[28]28'!$D$282:$I$284,'[28]28'!$D$288:$I$291,'[28]28'!$D$11:$I$13,P1_T28?axis?R?ПЭ</definedName>
    <definedName name="P6_T28_Protection" hidden="1">'[28]28'!$B$28:$B$30,'[28]28'!$B$37:$B$39,'[28]28'!$B$42:$B$44,'[28]28'!$B$48:$B$50,'[28]28'!$B$54:$B$56,'[28]28'!$B$63:$B$65,'[28]28'!$G$210:$H$212,'[28]28'!$D$11:$E$13</definedName>
    <definedName name="P7_SCOPE_FULL_LOAD" localSheetId="6" hidden="1">#REF!,#REF!,#REF!,#REF!,#REF!,#REF!</definedName>
    <definedName name="P7_SCOPE_FULL_LOAD" localSheetId="4" hidden="1">#REF!,#REF!,#REF!,#REF!,#REF!,#REF!</definedName>
    <definedName name="P7_SCOPE_FULL_LOAD" hidden="1">#REF!,#REF!,#REF!,#REF!,#REF!,#REF!</definedName>
    <definedName name="P7_SCOPE_NOTIND" localSheetId="6" hidden="1">#REF!,#REF!,#REF!,#REF!,#REF!,#REF!</definedName>
    <definedName name="P7_SCOPE_NOTIND" localSheetId="4" hidden="1">#REF!,#REF!,#REF!,#REF!,#REF!,#REF!</definedName>
    <definedName name="P7_SCOPE_NOTIND" hidden="1">#REF!,#REF!,#REF!,#REF!,#REF!,#REF!</definedName>
    <definedName name="P7_SCOPE_NotInd2" localSheetId="6" hidden="1">#REF!,#REF!,#REF!,#REF!,#REF!,P1_SCOPE_NotInd2,P2_SCOPE_NotInd2,P3_SCOPE_NotInd2</definedName>
    <definedName name="P7_SCOPE_NotInd2" localSheetId="4" hidden="1">#REF!,#REF!,#REF!,#REF!,#REF!,'прил 5_СбытНадбавки (потери)'!P1_SCOPE_NotInd2,'прил 5_СбытНадбавки (потери)'!P2_SCOPE_NotInd2,'прил 5_СбытНадбавки (потери)'!P3_SCOPE_NotInd2</definedName>
    <definedName name="P7_SCOPE_NotInd2" hidden="1">#REF!,#REF!,#REF!,#REF!,#REF!,P1_SCOPE_NotInd2,P2_SCOPE_NotInd2,P3_SCOPE_NotInd2</definedName>
    <definedName name="P7_SCOPE_PER_PRT" hidden="1">[41]перекрестка!$N$72:$N$76,[41]перекрестка!$F$78:$H$82,[41]перекрестка!$J$78:$K$82,[41]перекрестка!$N$78:$N$82,[41]перекрестка!$F$84:$H$88</definedName>
    <definedName name="P7_T1?Data" localSheetId="6" hidden="1">#REF!,#REF!,#REF!,#REF!,#REF!,#REF!,#REF!</definedName>
    <definedName name="P7_T1?Data" localSheetId="4" hidden="1">#REF!,#REF!,#REF!,#REF!,#REF!,#REF!,#REF!</definedName>
    <definedName name="P7_T1?Data" hidden="1">#REF!,#REF!,#REF!,#REF!,#REF!,#REF!,#REF!</definedName>
    <definedName name="P7_T1?unit?ТРУБ" localSheetId="6" hidden="1">#REF!,#REF!,#REF!,#REF!,#REF!,#REF!,#REF!</definedName>
    <definedName name="P7_T1?unit?ТРУБ" localSheetId="4" hidden="1">#REF!,#REF!,#REF!,#REF!,#REF!,#REF!,#REF!</definedName>
    <definedName name="P7_T1?unit?ТРУБ" hidden="1">#REF!,#REF!,#REF!,#REF!,#REF!,#REF!,#REF!</definedName>
    <definedName name="P7_T1_Protect" hidden="1">[44]перекрестка!$N$108:$N$112,[44]перекрестка!$N$114:$N$118,[44]перекрестка!$N$120:$N$124,[44]перекрестка!$N$127:$N$138,[44]перекрестка!$N$140:$N$144</definedName>
    <definedName name="P7_T28_Protection" hidden="1">'[28]28'!$G$11:$H$13,'[28]28'!$D$16:$E$18,'[28]28'!$G$16:$H$18,'[28]28'!$D$22:$E$24,'[28]28'!$G$22:$H$24,'[28]28'!$D$28:$E$30,'[28]28'!$G$28:$H$30,'[28]28'!$D$37:$E$39</definedName>
    <definedName name="P8_SCOPE_FULL_LOAD" localSheetId="6" hidden="1">#REF!,#REF!,#REF!,#REF!,#REF!,#REF!</definedName>
    <definedName name="P8_SCOPE_FULL_LOAD" localSheetId="4" hidden="1">#REF!,#REF!,#REF!,#REF!,#REF!,#REF!</definedName>
    <definedName name="P8_SCOPE_FULL_LOAD" hidden="1">#REF!,#REF!,#REF!,#REF!,#REF!,#REF!</definedName>
    <definedName name="P8_SCOPE_NOTIND" localSheetId="6" hidden="1">#REF!,#REF!,#REF!,#REF!,#REF!,#REF!</definedName>
    <definedName name="P8_SCOPE_NOTIND" localSheetId="4" hidden="1">#REF!,#REF!,#REF!,#REF!,#REF!,#REF!</definedName>
    <definedName name="P8_SCOPE_NOTIND" hidden="1">#REF!,#REF!,#REF!,#REF!,#REF!,#REF!</definedName>
    <definedName name="P8_SCOPE_PER_PRT" localSheetId="6" hidden="1">[41]перекрестка!$J$84:$K$88,[41]перекрестка!$N$84:$N$88,[41]перекрестка!$F$14:$G$25,P1_SCOPE_PER_PRT,P2_SCOPE_PER_PRT,P3_SCOPE_PER_PRT,P4_SCOPE_PER_PRT</definedName>
    <definedName name="P8_SCOPE_PER_PRT" hidden="1">[41]перекрестка!$J$84:$K$88,[41]перекрестка!$N$84:$N$88,[41]перекрестка!$F$14:$G$25,P1_SCOPE_PER_PRT,P2_SCOPE_PER_PRT,P3_SCOPE_PER_PRT,P4_SCOPE_PER_PRT</definedName>
    <definedName name="P8_T1?Data" localSheetId="6" hidden="1">#REF!,#REF!,#REF!,#REF!,#REF!,#REF!,#REF!</definedName>
    <definedName name="P8_T1?Data" localSheetId="4" hidden="1">#REF!,#REF!,#REF!,#REF!,#REF!,#REF!,#REF!</definedName>
    <definedName name="P8_T1?Data" hidden="1">#REF!,#REF!,#REF!,#REF!,#REF!,#REF!,#REF!</definedName>
    <definedName name="P8_T1?unit?ТРУБ" localSheetId="6" hidden="1">#REF!,#REF!,#REF!,#REF!,#REF!,#REF!,#REF!</definedName>
    <definedName name="P8_T1?unit?ТРУБ" localSheetId="4" hidden="1">#REF!,#REF!,#REF!,#REF!,#REF!,#REF!,#REF!</definedName>
    <definedName name="P8_T1?unit?ТРУБ" hidden="1">#REF!,#REF!,#REF!,#REF!,#REF!,#REF!,#REF!</definedName>
    <definedName name="P8_T1_Protect" hidden="1">[44]перекрестка!$N$146:$N$150,[44]перекрестка!$N$152:$N$156,[44]перекрестка!$N$158:$N$162,[44]перекрестка!$F$11:$G$11,[44]перекрестка!$F$12:$H$16</definedName>
    <definedName name="P8_T28_Protection" hidden="1">'[28]28'!$G$37:$H$39,'[28]28'!$D$42:$E$44,'[28]28'!$G$42:$H$44,'[28]28'!$D$48:$E$50,'[28]28'!$G$48:$H$50,'[28]28'!$D$54:$E$56,'[28]28'!$G$54:$H$56,'[28]28'!$D$89:$E$91</definedName>
    <definedName name="P9_SCOPE_FULL_LOAD" localSheetId="6" hidden="1">#REF!,#REF!,#REF!,#REF!,#REF!,#REF!</definedName>
    <definedName name="P9_SCOPE_FULL_LOAD" localSheetId="4" hidden="1">#REF!,#REF!,#REF!,#REF!,#REF!,#REF!</definedName>
    <definedName name="P9_SCOPE_FULL_LOAD" hidden="1">#REF!,#REF!,#REF!,#REF!,#REF!,#REF!</definedName>
    <definedName name="P9_SCOPE_NotInd" localSheetId="6" hidden="1">#REF!,P1_SCOPE_NOTIND,P2_SCOPE_NOTIND,P3_SCOPE_NOTIND,P4_SCOPE_NOTIND,'корректировка по ТП'!P5_SCOPE_NOTIND,'корректировка по ТП'!P6_SCOPE_NOTIND,'корректировка по ТП'!P7_SCOPE_NOTIND</definedName>
    <definedName name="P9_SCOPE_NotInd" localSheetId="4" hidden="1">#REF!,'прил 5_СбытНадбавки (потери)'!P1_SCOPE_NOTIND,'прил 5_СбытНадбавки (потери)'!P2_SCOPE_NOTIND,'прил 5_СбытНадбавки (потери)'!P3_SCOPE_NOTIND,'прил 5_СбытНадбавки (потери)'!P4_SCOPE_NOTIND,'прил 5_СбытНадбавки (потери)'!P5_SCOPE_NOTIND,'прил 5_СбытНадбавки (потери)'!P6_SCOPE_NOTIND,'прил 5_СбытНадбавки (потери)'!P7_SCOPE_NOTIND</definedName>
    <definedName name="P9_SCOPE_NotInd" hidden="1">#REF!,P1_SCOPE_NOTIND,P2_SCOPE_NOTIND,P3_SCOPE_NOTIND,P4_SCOPE_NOTIND,P5_SCOPE_NOTIND,P6_SCOPE_NOTIND,P7_SCOPE_NOTIND</definedName>
    <definedName name="P9_T1?Data" localSheetId="6" hidden="1">#REF!,#REF!,#REF!,#REF!,#REF!,#REF!,#REF!</definedName>
    <definedName name="P9_T1?Data" localSheetId="4" hidden="1">#REF!,#REF!,#REF!,#REF!,#REF!,#REF!,#REF!</definedName>
    <definedName name="P9_T1?Data" hidden="1">#REF!,#REF!,#REF!,#REF!,#REF!,#REF!,#REF!</definedName>
    <definedName name="P9_T1?unit?ТРУБ" localSheetId="6" hidden="1">#REF!,#REF!,#REF!,#REF!,#REF!,#REF!,#REF!</definedName>
    <definedName name="P9_T1?unit?ТРУБ" localSheetId="4" hidden="1">#REF!,#REF!,#REF!,#REF!,#REF!,#REF!,#REF!</definedName>
    <definedName name="P9_T1?unit?ТРУБ" hidden="1">#REF!,#REF!,#REF!,#REF!,#REF!,#REF!,#REF!</definedName>
    <definedName name="P9_T1_Protect" hidden="1">[44]перекрестка!$F$17:$G$17,[44]перекрестка!$F$18:$H$22,[44]перекрестка!$F$24:$H$28,[44]перекрестка!$F$30:$H$34,[44]перекрестка!$F$36:$H$40</definedName>
    <definedName name="P9_T28_Protection" hidden="1">'[28]28'!$G$89:$H$91,'[28]28'!$G$94:$H$96,'[28]28'!$D$94:$E$96,'[28]28'!$D$100:$E$102,'[28]28'!$G$100:$H$102,'[28]28'!$D$106:$E$108,'[28]28'!$G$106:$H$108,'[28]28'!$D$167:$E$169</definedName>
    <definedName name="PACK" localSheetId="6">#REF!</definedName>
    <definedName name="PACK" localSheetId="4">#REF!</definedName>
    <definedName name="PACK">#REF!</definedName>
    <definedName name="PAGE1" localSheetId="6">#REF!</definedName>
    <definedName name="PAGE1" localSheetId="4">#REF!</definedName>
    <definedName name="PAGE1">#REF!</definedName>
    <definedName name="PBC" localSheetId="4">#REF!</definedName>
    <definedName name="PBC">#REF!</definedName>
    <definedName name="PER_ET" localSheetId="4">#REF!</definedName>
    <definedName name="PER_ET">#REF!</definedName>
    <definedName name="Period_3" localSheetId="4">#REF!</definedName>
    <definedName name="Period_3">#REF!</definedName>
    <definedName name="period_column" localSheetId="4">#REF!</definedName>
    <definedName name="period_column">#REF!</definedName>
    <definedName name="period_index_column" localSheetId="4">#REF!</definedName>
    <definedName name="period_index_column">#REF!</definedName>
    <definedName name="period_list" localSheetId="6">[33]TEHSHEET!$N$2:$N$7</definedName>
    <definedName name="period_list">[33]TEHSHEET!$N$2:$N$7</definedName>
    <definedName name="Period_Range_1" localSheetId="6">'[49]P2.1 усл. единицы'!$I$1:$AJ$1</definedName>
    <definedName name="Period_Range_1">'[49]P2.1 усл. единицы'!$I$1:$AJ$1</definedName>
    <definedName name="Period_Range_2" localSheetId="6">#REF!</definedName>
    <definedName name="Period_Range_2" localSheetId="4">#REF!</definedName>
    <definedName name="Period_Range_2">#REF!</definedName>
    <definedName name="Period_Range_3" localSheetId="6">#REF!</definedName>
    <definedName name="Period_Range_3" localSheetId="4">#REF!</definedName>
    <definedName name="Period_Range_3">#REF!</definedName>
    <definedName name="Period_Range_4" localSheetId="6">#REF!</definedName>
    <definedName name="Period_Range_4" localSheetId="4">#REF!</definedName>
    <definedName name="Period_Range_4">#REF!</definedName>
    <definedName name="Period_Range_7" localSheetId="4">#REF!</definedName>
    <definedName name="Period_Range_7">#REF!</definedName>
    <definedName name="Personal">'[50]6 Списки'!$A$2:$A$20</definedName>
    <definedName name="pIns_1" localSheetId="6">#REF!</definedName>
    <definedName name="pIns_1" localSheetId="4">#REF!</definedName>
    <definedName name="pIns_1">#REF!</definedName>
    <definedName name="pIns_2" localSheetId="6">#REF!</definedName>
    <definedName name="pIns_2" localSheetId="4">#REF!</definedName>
    <definedName name="pIns_2">#REF!</definedName>
    <definedName name="pIns_3" localSheetId="6">#REF!</definedName>
    <definedName name="pIns_3" localSheetId="4">#REF!</definedName>
    <definedName name="pIns_3">#REF!</definedName>
    <definedName name="pIns_4" localSheetId="6">'[49]Расчет НВВ РСК по RAB'!#REF!</definedName>
    <definedName name="pIns_4" localSheetId="4">'[49]Расчет НВВ РСК по RAB'!#REF!</definedName>
    <definedName name="pIns_4">'[49]Расчет НВВ РСК по RAB'!#REF!</definedName>
    <definedName name="pIns_5" localSheetId="6">#REF!</definedName>
    <definedName name="pIns_5" localSheetId="4">#REF!</definedName>
    <definedName name="pIns_5">#REF!</definedName>
    <definedName name="pIns_List04_1" localSheetId="6">#REF!</definedName>
    <definedName name="pIns_List04_1" localSheetId="4">#REF!</definedName>
    <definedName name="pIns_List04_1">#REF!</definedName>
    <definedName name="pIns_List04_2" localSheetId="6">#REF!</definedName>
    <definedName name="pIns_List04_2" localSheetId="4">#REF!</definedName>
    <definedName name="pIns_List04_2">#REF!</definedName>
    <definedName name="pIns_List04_3" localSheetId="4">#REF!</definedName>
    <definedName name="pIns_List04_3">#REF!</definedName>
    <definedName name="pIns_List05_1" localSheetId="4">#REF!</definedName>
    <definedName name="pIns_List05_1">#REF!</definedName>
    <definedName name="pIns_List05_2" localSheetId="4">#REF!</definedName>
    <definedName name="pIns_List05_2">#REF!</definedName>
    <definedName name="pIns_List05_3" localSheetId="4">#REF!</definedName>
    <definedName name="pIns_List05_3">#REF!</definedName>
    <definedName name="pIns_List06_1" localSheetId="4">#REF!</definedName>
    <definedName name="pIns_List06_1">#REF!</definedName>
    <definedName name="pIns_List06_2" localSheetId="4">#REF!</definedName>
    <definedName name="pIns_List06_2">#REF!</definedName>
    <definedName name="pIns_List06_3" localSheetId="4">#REF!</definedName>
    <definedName name="pIns_List06_3">#REF!</definedName>
    <definedName name="pIns_List07_1" localSheetId="4">#REF!</definedName>
    <definedName name="pIns_List07_1">#REF!</definedName>
    <definedName name="pIns_List07_2" localSheetId="4">#REF!</definedName>
    <definedName name="pIns_List07_2">#REF!</definedName>
    <definedName name="pIns_List07_3" localSheetId="4">#REF!</definedName>
    <definedName name="pIns_List07_3">#REF!</definedName>
    <definedName name="pIns_List09" localSheetId="6">'[17]5 баланс эм'!#REF!</definedName>
    <definedName name="pIns_List09" localSheetId="4">'[17]5 баланс эм'!#REF!</definedName>
    <definedName name="pIns_List09">'[17]5 баланс эм'!#REF!</definedName>
    <definedName name="pIns_List11_1" localSheetId="6">#REF!</definedName>
    <definedName name="pIns_List11_1" localSheetId="4">#REF!</definedName>
    <definedName name="pIns_List11_1">#REF!</definedName>
    <definedName name="pIns_List11_2" localSheetId="6">#REF!</definedName>
    <definedName name="pIns_List11_2" localSheetId="4">#REF!</definedName>
    <definedName name="pIns_List11_2">#REF!</definedName>
    <definedName name="pIns_List11_3" localSheetId="6">#REF!</definedName>
    <definedName name="pIns_List11_3" localSheetId="4">#REF!</definedName>
    <definedName name="pIns_List11_3">#REF!</definedName>
    <definedName name="pIns_List12_1" localSheetId="4">#REF!</definedName>
    <definedName name="pIns_List12_1">#REF!</definedName>
    <definedName name="pIns_List12_2" localSheetId="4">#REF!</definedName>
    <definedName name="pIns_List12_2">#REF!</definedName>
    <definedName name="pIns_List12_3" localSheetId="4">#REF!</definedName>
    <definedName name="pIns_List12_3">#REF!</definedName>
    <definedName name="pIns_List13_1_1" localSheetId="4">#REF!</definedName>
    <definedName name="pIns_List13_1_1">#REF!</definedName>
    <definedName name="pIns_List13_1_2" localSheetId="4">#REF!</definedName>
    <definedName name="pIns_List13_1_2">#REF!</definedName>
    <definedName name="pIns_List13_1_3" localSheetId="4">#REF!</definedName>
    <definedName name="pIns_List13_1_3">#REF!</definedName>
    <definedName name="pIns_List13_2_1" localSheetId="4">#REF!</definedName>
    <definedName name="pIns_List13_2_1">#REF!</definedName>
    <definedName name="pIns_List13_2_2" localSheetId="4">#REF!</definedName>
    <definedName name="pIns_List13_2_2">#REF!</definedName>
    <definedName name="pIns_List13_2_3" localSheetId="4">#REF!</definedName>
    <definedName name="pIns_List13_2_3">#REF!</definedName>
    <definedName name="pIns_List13_3_1" localSheetId="4">#REF!</definedName>
    <definedName name="pIns_List13_3_1">#REF!</definedName>
    <definedName name="pIns_List13_3_2" localSheetId="4">#REF!</definedName>
    <definedName name="pIns_List13_3_2">#REF!</definedName>
    <definedName name="pIns_List13_3_3" localSheetId="4">#REF!</definedName>
    <definedName name="pIns_List13_3_3">#REF!</definedName>
    <definedName name="pIns_List13_4_1" localSheetId="4">#REF!</definedName>
    <definedName name="pIns_List13_4_1">#REF!</definedName>
    <definedName name="pIns_List13_4_2" localSheetId="4">#REF!</definedName>
    <definedName name="pIns_List13_4_2">#REF!</definedName>
    <definedName name="pIns_List13_4_3" localSheetId="4">#REF!</definedName>
    <definedName name="pIns_List13_4_3">#REF!</definedName>
    <definedName name="pIns_List13_5_1" localSheetId="4">#REF!</definedName>
    <definedName name="pIns_List13_5_1">#REF!</definedName>
    <definedName name="pIns_List13_5_2" localSheetId="4">#REF!</definedName>
    <definedName name="pIns_List13_5_2">#REF!</definedName>
    <definedName name="pIns_List13_5_3" localSheetId="4">#REF!</definedName>
    <definedName name="pIns_List13_5_3">#REF!</definedName>
    <definedName name="pIns_List13_6_1" localSheetId="6">'[17]НВВ(1 полуг.)'!#REF!</definedName>
    <definedName name="pIns_List13_6_1" localSheetId="4">'[17]НВВ(1 полуг.)'!#REF!</definedName>
    <definedName name="pIns_List13_6_1">'[17]НВВ(1 полуг.)'!#REF!</definedName>
    <definedName name="pIns_List13_6_2" localSheetId="6">'[17]НВВ(1 полуг.)'!#REF!</definedName>
    <definedName name="pIns_List13_6_2" localSheetId="4">'[17]НВВ(1 полуг.)'!#REF!</definedName>
    <definedName name="pIns_List13_6_2">'[17]НВВ(1 полуг.)'!#REF!</definedName>
    <definedName name="pIns_List13_6_3" localSheetId="6">'[17]НВВ(1 полуг.)'!#REF!</definedName>
    <definedName name="pIns_List13_6_3" localSheetId="4">'[17]НВВ(1 полуг.)'!#REF!</definedName>
    <definedName name="pIns_List13_6_3">'[17]НВВ(1 полуг.)'!#REF!</definedName>
    <definedName name="pIns_List13_7_1" localSheetId="6">#REF!</definedName>
    <definedName name="pIns_List13_7_1" localSheetId="4">#REF!</definedName>
    <definedName name="pIns_List13_7_1">#REF!</definedName>
    <definedName name="pIns_List13_7_2" localSheetId="6">#REF!</definedName>
    <definedName name="pIns_List13_7_2" localSheetId="4">#REF!</definedName>
    <definedName name="pIns_List13_7_2">#REF!</definedName>
    <definedName name="pIns_List13_7_3" localSheetId="6">#REF!</definedName>
    <definedName name="pIns_List13_7_3" localSheetId="4">#REF!</definedName>
    <definedName name="pIns_List13_7_3">#REF!</definedName>
    <definedName name="pIns_List13_8_1" localSheetId="4">#REF!</definedName>
    <definedName name="pIns_List13_8_1">#REF!</definedName>
    <definedName name="pIns_List13_8_2" localSheetId="4">#REF!</definedName>
    <definedName name="pIns_List13_8_2">#REF!</definedName>
    <definedName name="pIns_List13_8_3" localSheetId="4">#REF!</definedName>
    <definedName name="pIns_List13_8_3">#REF!</definedName>
    <definedName name="pIns_List14_1" localSheetId="4">#REF!</definedName>
    <definedName name="pIns_List14_1">#REF!</definedName>
    <definedName name="pIns_List14_2" localSheetId="4">#REF!</definedName>
    <definedName name="pIns_List14_2">#REF!</definedName>
    <definedName name="pIns_List14_3" localSheetId="4">#REF!</definedName>
    <definedName name="pIns_List14_3">#REF!</definedName>
    <definedName name="pIns_List16" localSheetId="4">#REF!</definedName>
    <definedName name="pIns_List16">#REF!</definedName>
    <definedName name="pIns_List17" localSheetId="4">#REF!</definedName>
    <definedName name="pIns_List17">#REF!</definedName>
    <definedName name="pIns_List21_1" localSheetId="4">#REF!</definedName>
    <definedName name="pIns_List21_1">#REF!</definedName>
    <definedName name="pIns_List21_2" localSheetId="4">#REF!</definedName>
    <definedName name="pIns_List21_2">#REF!</definedName>
    <definedName name="pIns_List22_1" localSheetId="4">#REF!</definedName>
    <definedName name="pIns_List22_1">#REF!</definedName>
    <definedName name="pIns_List22_2" localSheetId="4">#REF!</definedName>
    <definedName name="pIns_List22_2">#REF!</definedName>
    <definedName name="pIns_List23_1" localSheetId="4">#REF!</definedName>
    <definedName name="pIns_List23_1">#REF!</definedName>
    <definedName name="pIns_List23_2" localSheetId="4">#REF!</definedName>
    <definedName name="pIns_List23_2">#REF!</definedName>
    <definedName name="pIns_List24_1" localSheetId="4">#REF!</definedName>
    <definedName name="pIns_List24_1">#REF!</definedName>
    <definedName name="pIns_List24_2" localSheetId="4">#REF!</definedName>
    <definedName name="pIns_List24_2">#REF!</definedName>
    <definedName name="pIns_List25_1" localSheetId="4">#REF!</definedName>
    <definedName name="pIns_List25_1">#REF!</definedName>
    <definedName name="pIns_List25_2" localSheetId="4">#REF!</definedName>
    <definedName name="pIns_List25_2">#REF!</definedName>
    <definedName name="pIns_List26_1" localSheetId="4">#REF!</definedName>
    <definedName name="pIns_List26_1">#REF!</definedName>
    <definedName name="pIns_List26_2" localSheetId="4">#REF!</definedName>
    <definedName name="pIns_List26_2">#REF!</definedName>
    <definedName name="pIns_spr2" localSheetId="4">#REF!</definedName>
    <definedName name="pIns_spr2">#REF!</definedName>
    <definedName name="PL_Amortization" localSheetId="4">#REF!</definedName>
    <definedName name="PL_Amortization">#REF!</definedName>
    <definedName name="PL_BasicSO" localSheetId="4">#REF!</definedName>
    <definedName name="PL_BasicSO">#REF!</definedName>
    <definedName name="PL_COGS" localSheetId="4">#REF!</definedName>
    <definedName name="PL_COGS">#REF!</definedName>
    <definedName name="PL_Convertible_Interest" localSheetId="4">#REF!</definedName>
    <definedName name="PL_Convertible_Interest">#REF!</definedName>
    <definedName name="PL_Convertible_PDividend" localSheetId="4">#REF!</definedName>
    <definedName name="PL_Convertible_PDividend">#REF!</definedName>
    <definedName name="PL_Depreciation" localSheetId="4">#REF!</definedName>
    <definedName name="PL_Depreciation">#REF!</definedName>
    <definedName name="PL_Equity_Earnings" localSheetId="4">#REF!</definedName>
    <definedName name="PL_Equity_Earnings">#REF!</definedName>
    <definedName name="PL_FDEPS" localSheetId="4">#REF!</definedName>
    <definedName name="PL_FDEPS">#REF!</definedName>
    <definedName name="PL_FDSO" localSheetId="4">#REF!</definedName>
    <definedName name="PL_FDSO">#REF!</definedName>
    <definedName name="PL_Income_Taxes" localSheetId="4">#REF!</definedName>
    <definedName name="PL_Income_Taxes">#REF!</definedName>
    <definedName name="PL_Interest_Income" localSheetId="4">#REF!</definedName>
    <definedName name="PL_Interest_Income">#REF!</definedName>
    <definedName name="PL_Loss_Debt" localSheetId="4">#REF!</definedName>
    <definedName name="PL_Loss_Debt">#REF!</definedName>
    <definedName name="PL_Loss_Preferred" localSheetId="4">#REF!</definedName>
    <definedName name="PL_Loss_Preferred">#REF!</definedName>
    <definedName name="PL_Minority_NI" localSheetId="4">#REF!</definedName>
    <definedName name="PL_Minority_NI">#REF!</definedName>
    <definedName name="PL_Non_Operating_Expenses" localSheetId="4">#REF!</definedName>
    <definedName name="PL_Non_Operating_Expenses">#REF!</definedName>
    <definedName name="PL_Operating_Expenses" localSheetId="4">#REF!</definedName>
    <definedName name="PL_Operating_Expenses">#REF!</definedName>
    <definedName name="PL_Rent" localSheetId="4">#REF!</definedName>
    <definedName name="PL_Rent">#REF!</definedName>
    <definedName name="PL_Revenues" localSheetId="4">#REF!</definedName>
    <definedName name="PL_Revenues">#REF!</definedName>
    <definedName name="PL_SGA" localSheetId="4">#REF!</definedName>
    <definedName name="PL_SGA">#REF!</definedName>
    <definedName name="PL_Straight_Interest" localSheetId="4">#REF!</definedName>
    <definedName name="PL_Straight_Interest">#REF!</definedName>
    <definedName name="PL_Straight_PDividend" localSheetId="4">#REF!</definedName>
    <definedName name="PL_Straight_PDividend">#REF!</definedName>
    <definedName name="PL_XO" localSheetId="4">#REF!</definedName>
    <definedName name="PL_XO">#REF!</definedName>
    <definedName name="Plant" localSheetId="4">#REF!</definedName>
    <definedName name="Plant">#REF!</definedName>
    <definedName name="PlantNo" localSheetId="4">#REF!</definedName>
    <definedName name="PlantNo">#REF!</definedName>
    <definedName name="pmnCCode1" localSheetId="4">#REF!</definedName>
    <definedName name="pmnCCode1">#REF!</definedName>
    <definedName name="pmnCCode2" localSheetId="4">#REF!</definedName>
    <definedName name="pmnCCode2">#REF!</definedName>
    <definedName name="pmnDay" localSheetId="4">#REF!</definedName>
    <definedName name="pmnDay">#REF!</definedName>
    <definedName name="pmnDCode1" localSheetId="4">#REF!</definedName>
    <definedName name="pmnDCode1">#REF!</definedName>
    <definedName name="pmnDCode2" localSheetId="4">#REF!</definedName>
    <definedName name="pmnDCode2">#REF!</definedName>
    <definedName name="pmnDirection" localSheetId="4">#REF!</definedName>
    <definedName name="pmnDirection">#REF!</definedName>
    <definedName name="pmnMonth" localSheetId="4">#REF!</definedName>
    <definedName name="pmnMonth">#REF!</definedName>
    <definedName name="pmnNumber" localSheetId="4">#REF!</definedName>
    <definedName name="pmnNumber">#REF!</definedName>
    <definedName name="pmnOper" localSheetId="4">#REF!</definedName>
    <definedName name="pmnOper">#REF!</definedName>
    <definedName name="pmnPayer" localSheetId="4">#REF!</definedName>
    <definedName name="pmnPayer">#REF!</definedName>
    <definedName name="pmnPayer1" localSheetId="4">#REF!</definedName>
    <definedName name="pmnPayer1">#REF!</definedName>
    <definedName name="pmnPayerBank1" localSheetId="4">#REF!</definedName>
    <definedName name="pmnPayerBank1">#REF!</definedName>
    <definedName name="pmnPayerBank2" localSheetId="4">#REF!</definedName>
    <definedName name="pmnPayerBank2">#REF!</definedName>
    <definedName name="pmnPayerBank3" localSheetId="4">#REF!</definedName>
    <definedName name="pmnPayerBank3">#REF!</definedName>
    <definedName name="pmnPayerCode" localSheetId="4">#REF!</definedName>
    <definedName name="pmnPayerCode">#REF!</definedName>
    <definedName name="pmnPayerCount1" localSheetId="4">#REF!</definedName>
    <definedName name="pmnPayerCount1">#REF!</definedName>
    <definedName name="pmnPayerCount2" localSheetId="4">#REF!</definedName>
    <definedName name="pmnPayerCount2">#REF!</definedName>
    <definedName name="pmnPayerCount3" localSheetId="4">#REF!</definedName>
    <definedName name="pmnPayerCount3">#REF!</definedName>
    <definedName name="pmnRecBank1" localSheetId="4">#REF!</definedName>
    <definedName name="pmnRecBank1">#REF!</definedName>
    <definedName name="pmnRecBank2" localSheetId="4">#REF!</definedName>
    <definedName name="pmnRecBank2">#REF!</definedName>
    <definedName name="pmnRecBank3" localSheetId="4">#REF!</definedName>
    <definedName name="pmnRecBank3">#REF!</definedName>
    <definedName name="pmnRecCode" localSheetId="4">#REF!</definedName>
    <definedName name="pmnRecCode">#REF!</definedName>
    <definedName name="pmnRecCount1" localSheetId="4">#REF!</definedName>
    <definedName name="pmnRecCount1">#REF!</definedName>
    <definedName name="pmnRecCount2" localSheetId="4">#REF!</definedName>
    <definedName name="pmnRecCount2">#REF!</definedName>
    <definedName name="pmnRecCount3" localSheetId="4">#REF!</definedName>
    <definedName name="pmnRecCount3">#REF!</definedName>
    <definedName name="pmnReceiver" localSheetId="4">#REF!</definedName>
    <definedName name="pmnReceiver">#REF!</definedName>
    <definedName name="pmnReceiver1" localSheetId="4">#REF!</definedName>
    <definedName name="pmnReceiver1">#REF!</definedName>
    <definedName name="pmnSum1" localSheetId="4">#REF!</definedName>
    <definedName name="pmnSum1">#REF!</definedName>
    <definedName name="pmnSum2" localSheetId="4">#REF!</definedName>
    <definedName name="pmnSum2">#REF!</definedName>
    <definedName name="pmnWNalog" localSheetId="4">#REF!</definedName>
    <definedName name="pmnWNalog">#REF!</definedName>
    <definedName name="pmnWSum1" localSheetId="4">#REF!</definedName>
    <definedName name="pmnWSum1">#REF!</definedName>
    <definedName name="pmnWSum2" localSheetId="4">#REF!</definedName>
    <definedName name="pmnWSum2">#REF!</definedName>
    <definedName name="pmnWSum3" localSheetId="4">#REF!</definedName>
    <definedName name="pmnWSum3">#REF!</definedName>
    <definedName name="pmnYear" localSheetId="4">#REF!</definedName>
    <definedName name="pmnYear">#REF!</definedName>
    <definedName name="point" localSheetId="4">#REF!</definedName>
    <definedName name="point">#REF!</definedName>
    <definedName name="poiuyfrts" localSheetId="6">'корректировка по ТП'!poiuyfrts</definedName>
    <definedName name="poiuyfrts">[0]!poiuyfrts</definedName>
    <definedName name="polta" localSheetId="6">#REF!</definedName>
    <definedName name="polta" localSheetId="4">#REF!</definedName>
    <definedName name="polta">#REF!</definedName>
    <definedName name="popiiiiiiiiiiiiiiiiiii" localSheetId="6" hidden="1">{#N/A,#N/A,TRUE,"Лист1";#N/A,#N/A,TRUE,"Лист2";#N/A,#N/A,TRUE,"Лист3"}</definedName>
    <definedName name="popiiiiiiiiiiiiiiiiiii" hidden="1">{#N/A,#N/A,TRUE,"Лист1";#N/A,#N/A,TRUE,"Лист2";#N/A,#N/A,TRUE,"Лист3"}</definedName>
    <definedName name="popiopoiioj" localSheetId="6">'корректировка по ТП'!popiopoiioj</definedName>
    <definedName name="popiopoiioj">[0]!popiopoiioj</definedName>
    <definedName name="popipuiouiguyg" localSheetId="6">'корректировка по ТП'!popipuiouiguyg</definedName>
    <definedName name="popipuiouiguyg">[0]!popipuiouiguyg</definedName>
    <definedName name="PostEE">[15]Параметры!$B$7</definedName>
    <definedName name="PostEEList">[15]Лист!$A$60</definedName>
    <definedName name="PostTE">[15]Лист!$B$281</definedName>
    <definedName name="PostTEList">[15]Лист!$A$280</definedName>
    <definedName name="pp" localSheetId="6">'корректировка по ТП'!pp</definedName>
    <definedName name="pp">[0]!pp</definedName>
    <definedName name="pparffff" localSheetId="6">{0;0;0;0;1;#N/A;0.75;0.75;0.58;0.92;2;FALSE;FALSE;FALSE;FALSE;FALSE;#N/A;1;100;#N/A;#N/A;"";"&amp;L&amp;""Arial,Italic""&amp;8&amp;F Page &amp;P of &amp;N &amp;D &amp;T "}</definedName>
    <definedName name="pparffff">{0;0;0;0;1;#N/A;0.75;0.75;0.58;0.92;2;FALSE;FALSE;FALSE;FALSE;FALSE;#N/A;1;100;#N/A;#N/A;"";"&amp;L&amp;""Arial,Italic""&amp;8&amp;F Page &amp;P of &amp;N &amp;D &amp;T "}</definedName>
    <definedName name="ppp" localSheetId="6">'корректировка по ТП'!ppp</definedName>
    <definedName name="ppp">[0]!ppp</definedName>
    <definedName name="pppp" localSheetId="6">'корректировка по ТП'!pppp</definedName>
    <definedName name="pppp">[0]!pppp</definedName>
    <definedName name="ppppp" localSheetId="6">'корректировка по ТП'!ppppp</definedName>
    <definedName name="ppppp">[0]!ppppp</definedName>
    <definedName name="ppppppp" localSheetId="6">'корректировка по ТП'!ppppppp</definedName>
    <definedName name="ppppppp">[0]!ppppppp</definedName>
    <definedName name="PR_ET" localSheetId="6">[16]TEHSHEET!#REF!</definedName>
    <definedName name="PR_ET" localSheetId="4">[16]TEHSHEET!#REF!</definedName>
    <definedName name="PR_ET">[16]TEHSHEET!#REF!</definedName>
    <definedName name="PR_OBJ_ET" localSheetId="6">[16]TEHSHEET!#REF!</definedName>
    <definedName name="PR_OBJ_ET" localSheetId="4">[16]TEHSHEET!#REF!</definedName>
    <definedName name="PR_OBJ_ET">[16]TEHSHEET!#REF!</definedName>
    <definedName name="PR_OPT" localSheetId="6">#REF!</definedName>
    <definedName name="PR_OPT" localSheetId="4">#REF!</definedName>
    <definedName name="PR_OPT">#REF!</definedName>
    <definedName name="PR_ROZN" localSheetId="6">#REF!</definedName>
    <definedName name="PR_ROZN" localSheetId="4">#REF!</definedName>
    <definedName name="PR_ROZN">#REF!</definedName>
    <definedName name="prd">[51]Титульный!$E$13</definedName>
    <definedName name="prd2_1">[51]Титульный!$E$31</definedName>
    <definedName name="PrecedentAnalysis" localSheetId="6">#REF!</definedName>
    <definedName name="PrecedentAnalysis" localSheetId="4">#REF!</definedName>
    <definedName name="PrecedentAnalysis">#REF!</definedName>
    <definedName name="PreferredHide" localSheetId="6">#REF!</definedName>
    <definedName name="PreferredHide" localSheetId="4">#REF!</definedName>
    <definedName name="PreferredHide">#REF!</definedName>
    <definedName name="priApplication1" localSheetId="6">#REF!</definedName>
    <definedName name="priApplication1" localSheetId="4">#REF!</definedName>
    <definedName name="priApplication1">#REF!</definedName>
    <definedName name="priApplication2" localSheetId="4">#REF!</definedName>
    <definedName name="priApplication2">#REF!</definedName>
    <definedName name="priDate1" localSheetId="4">#REF!</definedName>
    <definedName name="priDate1">#REF!</definedName>
    <definedName name="priDate2" localSheetId="4">#REF!</definedName>
    <definedName name="priDate2">#REF!</definedName>
    <definedName name="priKDay" localSheetId="4">#REF!</definedName>
    <definedName name="priKDay">#REF!</definedName>
    <definedName name="priKMonth" localSheetId="4">#REF!</definedName>
    <definedName name="priKMonth">#REF!</definedName>
    <definedName name="priKNumber" localSheetId="4">#REF!</definedName>
    <definedName name="priKNumber">#REF!</definedName>
    <definedName name="priKOrgn" localSheetId="4">#REF!</definedName>
    <definedName name="priKOrgn">#REF!</definedName>
    <definedName name="priKPayer1" localSheetId="4">#REF!</definedName>
    <definedName name="priKPayer1">#REF!</definedName>
    <definedName name="priKPayer2" localSheetId="4">#REF!</definedName>
    <definedName name="priKPayer2">#REF!</definedName>
    <definedName name="priKPayer3" localSheetId="4">#REF!</definedName>
    <definedName name="priKPayer3">#REF!</definedName>
    <definedName name="priKSubject1" localSheetId="4">#REF!</definedName>
    <definedName name="priKSubject1">#REF!</definedName>
    <definedName name="priKSubject2" localSheetId="4">#REF!</definedName>
    <definedName name="priKSubject2">#REF!</definedName>
    <definedName name="priKSubject3" localSheetId="4">#REF!</definedName>
    <definedName name="priKSubject3">#REF!</definedName>
    <definedName name="priKWSum1" localSheetId="4">#REF!</definedName>
    <definedName name="priKWSum1">#REF!</definedName>
    <definedName name="priKWSum2" localSheetId="4">#REF!</definedName>
    <definedName name="priKWSum2">#REF!</definedName>
    <definedName name="priKWSum3" localSheetId="4">#REF!</definedName>
    <definedName name="priKWSum3">#REF!</definedName>
    <definedName name="priKWSum4" localSheetId="4">#REF!</definedName>
    <definedName name="priKWSum4">#REF!</definedName>
    <definedName name="priKWSum5" localSheetId="4">#REF!</definedName>
    <definedName name="priKWSum5">#REF!</definedName>
    <definedName name="priKWSumC" localSheetId="4">#REF!</definedName>
    <definedName name="priKWSumC">#REF!</definedName>
    <definedName name="priKYear" localSheetId="4">#REF!</definedName>
    <definedName name="priKYear">#REF!</definedName>
    <definedName name="Print_Area_MI" localSheetId="4">#REF!</definedName>
    <definedName name="Print_Area_MI">#REF!</definedName>
    <definedName name="priNumber" localSheetId="4">#REF!</definedName>
    <definedName name="priNumber">#REF!</definedName>
    <definedName name="priOrgn" localSheetId="4">#REF!</definedName>
    <definedName name="priOrgn">#REF!</definedName>
    <definedName name="PriorYr" localSheetId="4">#REF!</definedName>
    <definedName name="PriorYr">#REF!</definedName>
    <definedName name="priPayer" localSheetId="4">#REF!</definedName>
    <definedName name="priPayer">#REF!</definedName>
    <definedName name="priSubject1" localSheetId="4">#REF!</definedName>
    <definedName name="priSubject1">#REF!</definedName>
    <definedName name="priSubject2" localSheetId="4">#REF!</definedName>
    <definedName name="priSubject2">#REF!</definedName>
    <definedName name="priSum" localSheetId="4">#REF!</definedName>
    <definedName name="priSum">#REF!</definedName>
    <definedName name="Private" localSheetId="4">#REF!</definedName>
    <definedName name="Private">#REF!</definedName>
    <definedName name="priWSum1" localSheetId="4">#REF!</definedName>
    <definedName name="priWSum1">#REF!</definedName>
    <definedName name="priWSum2" localSheetId="4">#REF!</definedName>
    <definedName name="priWSum2">#REF!</definedName>
    <definedName name="priWSumC" localSheetId="4">#REF!</definedName>
    <definedName name="priWSumC">#REF!</definedName>
    <definedName name="ProchPotrEE">[15]Параметры!$B$11</definedName>
    <definedName name="ProchPotrEEList">[15]Лист!$A$180</definedName>
    <definedName name="ProchPotrTE">[15]Лист!$B$331</definedName>
    <definedName name="ProchPotrTEList">[15]Лист!$A$330</definedName>
    <definedName name="PROD" localSheetId="6">#REF!</definedName>
    <definedName name="PROD" localSheetId="4">#REF!</definedName>
    <definedName name="PROD">#REF!</definedName>
    <definedName name="Proj_costs" localSheetId="6">#REF!</definedName>
    <definedName name="Proj_costs" localSheetId="4">#REF!</definedName>
    <definedName name="Proj_costs">#REF!</definedName>
    <definedName name="projecftions" localSheetId="6">{0;0;0;0;1;#N/A;0.75;0.75;0.58;0.92;2;FALSE;FALSE;FALSE;FALSE;FALSE;#N/A;1;100;#N/A;#N/A;"";"&amp;L&amp;""Arial,Italic""&amp;8&amp;F Page &amp;P of &amp;N &amp;D &amp;T "}</definedName>
    <definedName name="projecftions">{0;0;0;0;1;#N/A;0.75;0.75;0.58;0.92;2;FALSE;FALSE;FALSE;FALSE;FALSE;#N/A;1;100;#N/A;#N/A;"";"&amp;L&amp;""Arial,Italic""&amp;8&amp;F Page &amp;P of &amp;N &amp;D &amp;T "}</definedName>
    <definedName name="Project">[52]Списки!$B$2:$B$21</definedName>
    <definedName name="projections" localSheetId="6">#REF!</definedName>
    <definedName name="projections" localSheetId="4">#REF!</definedName>
    <definedName name="projections">#REF!</definedName>
    <definedName name="PROT" localSheetId="6">#REF!,#REF!,#REF!,#REF!,#REF!,#REF!</definedName>
    <definedName name="PROT" localSheetId="4">#REF!,#REF!,#REF!,#REF!,#REF!,#REF!</definedName>
    <definedName name="PROT">#REF!,#REF!,#REF!,#REF!,#REF!,#REF!</definedName>
    <definedName name="PROT_22" localSheetId="6">P3_PROT_22,P4_PROT_22,P5_PROT_22</definedName>
    <definedName name="PROT_22" localSheetId="4">P3_PROT_22,P4_PROT_22,P5_PROT_22</definedName>
    <definedName name="PROT_22">P3_PROT_22,P4_PROT_22,P5_PROT_22</definedName>
    <definedName name="protect" localSheetId="6">#REF!,#REF!,#REF!,#REF!</definedName>
    <definedName name="protect" localSheetId="4">#REF!,#REF!,#REF!,#REF!</definedName>
    <definedName name="protect">#REF!,#REF!,#REF!,#REF!</definedName>
    <definedName name="Q" localSheetId="6">'корректировка по ТП'!Q</definedName>
    <definedName name="Q">[0]!Q</definedName>
    <definedName name="qq" localSheetId="6">[20]!qq</definedName>
    <definedName name="qq" localSheetId="4">[20]!qq</definedName>
    <definedName name="qq">[20]!qq</definedName>
    <definedName name="qqq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q" localSheetId="6">'корректировка по ТП'!qqqq</definedName>
    <definedName name="qqqq">[0]!qqqq</definedName>
    <definedName name="qw" localSheetId="6">'корректировка по ТП'!qw</definedName>
    <definedName name="qw">[0]!qw</definedName>
    <definedName name="qwccvcvc" localSheetId="6">[1]!qwccvcvc</definedName>
    <definedName name="qwccvcvc" localSheetId="4">[1]!qwccvcvc</definedName>
    <definedName name="qwccvcvc">[1]!qwccvcvc</definedName>
    <definedName name="qwe" localSheetId="6">#REF!</definedName>
    <definedName name="qwe" localSheetId="4">#REF!</definedName>
    <definedName name="qwe">#REF!</definedName>
    <definedName name="r_printfunction" localSheetId="6">#REF!</definedName>
    <definedName name="r_printfunction" localSheetId="4">#REF!</definedName>
    <definedName name="r_printfunction">#REF!</definedName>
    <definedName name="R_r" localSheetId="4">#REF!</definedName>
    <definedName name="R_r">#REF!</definedName>
    <definedName name="rab_1_165" localSheetId="4">#REF!</definedName>
    <definedName name="rab_1_165">#REF!</definedName>
    <definedName name="rab_2_165" localSheetId="4">#REF!</definedName>
    <definedName name="rab_2_165">#REF!</definedName>
    <definedName name="rab_index_column" localSheetId="4">#REF!</definedName>
    <definedName name="rab_index_column">#REF!</definedName>
    <definedName name="rasApplication1" localSheetId="4">#REF!</definedName>
    <definedName name="rasApplication1">#REF!</definedName>
    <definedName name="rasApplication2" localSheetId="4">#REF!</definedName>
    <definedName name="rasApplication2">#REF!</definedName>
    <definedName name="rasDate1" localSheetId="4">#REF!</definedName>
    <definedName name="rasDate1">#REF!</definedName>
    <definedName name="rasDate2" localSheetId="4">#REF!</definedName>
    <definedName name="rasDate2">#REF!</definedName>
    <definedName name="rasDoc1" localSheetId="4">#REF!</definedName>
    <definedName name="rasDoc1">#REF!</definedName>
    <definedName name="rasDoc2" localSheetId="4">#REF!</definedName>
    <definedName name="rasDoc2">#REF!</definedName>
    <definedName name="rasNumber" localSheetId="4">#REF!</definedName>
    <definedName name="rasNumber">#REF!</definedName>
    <definedName name="rasOrgn" localSheetId="4">#REF!</definedName>
    <definedName name="rasOrgn">#REF!</definedName>
    <definedName name="rasRecDay" localSheetId="4">#REF!</definedName>
    <definedName name="rasRecDay">#REF!</definedName>
    <definedName name="rasReceiver" localSheetId="4">#REF!</definedName>
    <definedName name="rasReceiver">#REF!</definedName>
    <definedName name="rasRecMonth" localSheetId="4">#REF!</definedName>
    <definedName name="rasRecMonth">#REF!</definedName>
    <definedName name="rasRecYear" localSheetId="4">#REF!</definedName>
    <definedName name="rasRecYear">#REF!</definedName>
    <definedName name="rasSubject1" localSheetId="4">#REF!</definedName>
    <definedName name="rasSubject1">#REF!</definedName>
    <definedName name="rasSubject2" localSheetId="4">#REF!</definedName>
    <definedName name="rasSubject2">#REF!</definedName>
    <definedName name="rasSum" localSheetId="4">#REF!</definedName>
    <definedName name="rasSum">#REF!</definedName>
    <definedName name="rasWRecSum1" localSheetId="4">#REF!</definedName>
    <definedName name="rasWRecSum1">#REF!</definedName>
    <definedName name="rasWRecSum2" localSheetId="4">#REF!</definedName>
    <definedName name="rasWRecSum2">#REF!</definedName>
    <definedName name="rasWRecSumC" localSheetId="4">#REF!</definedName>
    <definedName name="rasWRecSumC">#REF!</definedName>
    <definedName name="rasWSum1" localSheetId="4">#REF!</definedName>
    <definedName name="rasWSum1">#REF!</definedName>
    <definedName name="rasWSum2" localSheetId="4">#REF!</definedName>
    <definedName name="rasWSum2">#REF!</definedName>
    <definedName name="rasWSumC" localSheetId="4">#REF!</definedName>
    <definedName name="rasWSumC">#REF!</definedName>
    <definedName name="RawData" localSheetId="4">#REF!</definedName>
    <definedName name="RawData">#REF!</definedName>
    <definedName name="RawHeader" localSheetId="4">#REF!</definedName>
    <definedName name="RawHeader">#REF!</definedName>
    <definedName name="RAWMAT01" localSheetId="4">#REF!</definedName>
    <definedName name="RAWMAT01">#REF!</definedName>
    <definedName name="RAWMATLE" localSheetId="4">#REF!</definedName>
    <definedName name="RAWMATLE">#REF!</definedName>
    <definedName name="RAZ">[14]Ставки!$B$7</definedName>
    <definedName name="Razd1End" localSheetId="4">#REF!</definedName>
    <definedName name="Razd1End">#REF!</definedName>
    <definedName name="Razd1Start" localSheetId="4">#REF!</definedName>
    <definedName name="Razd1Start">#REF!</definedName>
    <definedName name="Razd2End" localSheetId="4">#REF!</definedName>
    <definedName name="Razd2End">#REF!</definedName>
    <definedName name="Razd2Start" localSheetId="4">#REF!</definedName>
    <definedName name="Razd2Start">#REF!</definedName>
    <definedName name="Razd3Start" localSheetId="4">#REF!</definedName>
    <definedName name="Razd3Start">#REF!</definedName>
    <definedName name="Razd4End" localSheetId="4">#REF!</definedName>
    <definedName name="Razd4End">#REF!</definedName>
    <definedName name="Razd4Start" localSheetId="4">#REF!</definedName>
    <definedName name="Razd4Start">#REF!</definedName>
    <definedName name="Razd5End" localSheetId="4">#REF!</definedName>
    <definedName name="Razd5End">#REF!</definedName>
    <definedName name="Razd5Start" localSheetId="4">#REF!</definedName>
    <definedName name="Razd5Start">#REF!</definedName>
    <definedName name="Razd6End" localSheetId="4">#REF!</definedName>
    <definedName name="Razd6End">#REF!</definedName>
    <definedName name="Razd6Start" localSheetId="4">#REF!</definedName>
    <definedName name="Razd6Start">#REF!</definedName>
    <definedName name="Razd7End" localSheetId="4">#REF!</definedName>
    <definedName name="Razd7End">#REF!</definedName>
    <definedName name="Razd7Start" localSheetId="4">#REF!</definedName>
    <definedName name="Razd7Start">#REF!</definedName>
    <definedName name="rdcfgffffffffffffff" localSheetId="6">'корректировка по ТП'!rdcfgffffffffffffff</definedName>
    <definedName name="rdcfgffffffffffffff">[0]!rdcfgffffffffffffff</definedName>
    <definedName name="rdffffffffffff" localSheetId="6">'корректировка по ТП'!rdffffffffffff</definedName>
    <definedName name="rdffffffffffff">[0]!rdffffffffffff</definedName>
    <definedName name="re" localSheetId="6">'корректировка по ТП'!re</definedName>
    <definedName name="re">[0]!re</definedName>
    <definedName name="Real_OptClick" localSheetId="6">[1]!Real_OptClick</definedName>
    <definedName name="Real_OptClick" localSheetId="4">[1]!Real_OptClick</definedName>
    <definedName name="Real_OptClick">[1]!Real_OptClick</definedName>
    <definedName name="REAL_RATE" localSheetId="6">#REF!</definedName>
    <definedName name="REAL_RATE" localSheetId="4">#REF!</definedName>
    <definedName name="REAL_RATE">#REF!</definedName>
    <definedName name="reddddddddddddddddd" localSheetId="6">'корректировка по ТП'!reddddddddddddddddd</definedName>
    <definedName name="reddddddddddddddddd">[0]!reddddddddddddddddd</definedName>
    <definedName name="reeeee" localSheetId="6">{0;0;0;0;1;#N/A;0.354330708661417;0.354330708661417;0.590551181102362;0.590551181102362;2;TRUE;FALSE;FALSE;FALSE;FALSE;#N/A;1;#N/A;1;1;"";""}</definedName>
    <definedName name="reeeee">{0;0;0;0;1;#N/A;0.354330708661417;0.354330708661417;0.590551181102362;0.590551181102362;2;TRUE;FALSE;FALSE;FALSE;FALSE;#N/A;1;#N/A;1;1;"";""}</definedName>
    <definedName name="reeeeeeeeeeeeeeeeeee" localSheetId="6">'корректировка по ТП'!reeeeeeeeeeeeeeeeeee</definedName>
    <definedName name="reeeeeeeeeeeeeeeeeee">[0]!reeeeeeeeeeeeeeeeeee</definedName>
    <definedName name="REESTR_FILTERED" localSheetId="6">#REF!</definedName>
    <definedName name="REESTR_FILTERED" localSheetId="4">#REF!</definedName>
    <definedName name="REESTR_FILTERED">#REF!</definedName>
    <definedName name="ReestrOrg" localSheetId="6">[53]Reestr_org!$A$1:$A$4</definedName>
    <definedName name="ReestrOrg">[53]Reestr_org!$A$1:$A$4</definedName>
    <definedName name="REG" localSheetId="6">[54]TEHSHEET!$B$2:$B$85</definedName>
    <definedName name="REG">[54]TEHSHEET!$B$2:$B$85</definedName>
    <definedName name="REG_ET" localSheetId="6">#REF!</definedName>
    <definedName name="REG_ET" localSheetId="4">#REF!</definedName>
    <definedName name="REG_ET">#REF!</definedName>
    <definedName name="REG_PROT" localSheetId="6">#REF!,#REF!,#REF!,#REF!,#REF!,#REF!,#REF!</definedName>
    <definedName name="REG_PROT" localSheetId="4">#REF!,#REF!,#REF!,#REF!,#REF!,#REF!,#REF!</definedName>
    <definedName name="REG_PROT">#REF!,#REF!,#REF!,#REF!,#REF!,#REF!,#REF!</definedName>
    <definedName name="REGcom" localSheetId="4">#REF!</definedName>
    <definedName name="REGcom">#REF!</definedName>
    <definedName name="REGION">[55]TEHSHEET!$B$2:$B$86</definedName>
    <definedName name="region_name" localSheetId="6">[31]Титульный!$F$8</definedName>
    <definedName name="region_name">[31]Титульный!$F$8</definedName>
    <definedName name="REGIONS">[41]TEHSHEET!$C$6:$C$89</definedName>
    <definedName name="REGNUM" localSheetId="6">#REF!</definedName>
    <definedName name="REGNUM" localSheetId="4">#REF!</definedName>
    <definedName name="REGNUM">#REF!</definedName>
    <definedName name="REGUL" localSheetId="6">#REF!</definedName>
    <definedName name="REGUL" localSheetId="4">#REF!</definedName>
    <definedName name="REGUL">#REF!</definedName>
    <definedName name="rererrrrrrrrrrrrrrrr" localSheetId="6">'корректировка по ТП'!rererrrrrrrrrrrrrrrr</definedName>
    <definedName name="rererrrrrrrrrrrrrrrr">[0]!rererrrrrrrrrrrrrrrr</definedName>
    <definedName name="rerrrr" localSheetId="6">'корректировка по ТП'!rerrrr</definedName>
    <definedName name="rerrrr">[0]!rerrrr</definedName>
    <definedName name="rerttryu" localSheetId="6" hidden="1">{#N/A,#N/A,TRUE,"Лист1";#N/A,#N/A,TRUE,"Лист2";#N/A,#N/A,TRUE,"Лист3"}</definedName>
    <definedName name="rerttryu" hidden="1">{#N/A,#N/A,TRUE,"Лист1";#N/A,#N/A,TRUE,"Лист2";#N/A,#N/A,TRUE,"Лист3"}</definedName>
    <definedName name="retruiyi" localSheetId="6">'корректировка по ТП'!retruiyi</definedName>
    <definedName name="retruiyi">[0]!retruiyi</definedName>
    <definedName name="retytttttttttttttttttt" localSheetId="6">'корректировка по ТП'!retytttttttttttttttttt</definedName>
    <definedName name="retytttttttttttttttttt">[0]!retytttttttttttttttttt</definedName>
    <definedName name="Revolver_Interest" localSheetId="6">#REF!</definedName>
    <definedName name="Revolver_Interest" localSheetId="4">#REF!</definedName>
    <definedName name="Revolver_Interest">#REF!</definedName>
    <definedName name="RevSens" localSheetId="6">#REF!</definedName>
    <definedName name="RevSens" localSheetId="4">#REF!</definedName>
    <definedName name="RevSens">#REF!</definedName>
    <definedName name="rgk">[56]FST5!$G$214:$G$217,[56]FST5!$G$219:$G$224,[56]FST5!$G$226,[56]FST5!$G$228,[56]FST5!$G$230,[56]FST5!$G$232,[56]FST5!$G$197:$G$212</definedName>
    <definedName name="rhfgfh" localSheetId="6">'корректировка по ТП'!rhfgfh</definedName>
    <definedName name="rhfgfh">[0]!rhfgfh</definedName>
    <definedName name="rj" localSheetId="6">[4]!rj</definedName>
    <definedName name="rj">[4]!rj</definedName>
    <definedName name="ROZN_09" localSheetId="6">'[21]2009'!#REF!</definedName>
    <definedName name="ROZN_09" localSheetId="4">'[21]2009'!#REF!</definedName>
    <definedName name="ROZN_09">'[21]2009'!#REF!</definedName>
    <definedName name="rpptwyw" localSheetId="6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rpptwyw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rr" localSheetId="6">'корректировка по ТП'!rr</definedName>
    <definedName name="rr">[0]!rr</definedName>
    <definedName name="ŕŕ" localSheetId="6">'корректировка по ТП'!ŕŕ</definedName>
    <definedName name="ŕŕ">[0]!ŕŕ</definedName>
    <definedName name="RRE" localSheetId="6">#REF!</definedName>
    <definedName name="RRE" localSheetId="4">#REF!</definedName>
    <definedName name="RRE">#REF!</definedName>
    <definedName name="rrr">[57]Справочники!$B$23:$B$26</definedName>
    <definedName name="rrtdrdrdsf" localSheetId="6" hidden="1">{#N/A,#N/A,TRUE,"Лист1";#N/A,#N/A,TRUE,"Лист2";#N/A,#N/A,TRUE,"Лист3"}</definedName>
    <definedName name="rrtdrdrdsf" hidden="1">{#N/A,#N/A,TRUE,"Лист1";#N/A,#N/A,TRUE,"Лист2";#N/A,#N/A,TRUE,"Лист3"}</definedName>
    <definedName name="rrtget6" localSheetId="6">'корректировка по ТП'!rrtget6</definedName>
    <definedName name="rrtget6">[0]!rrtget6</definedName>
    <definedName name="rsk">[32]Справочники!$D$1:$D$62</definedName>
    <definedName name="rsk_list" localSheetId="6">[48]Info!$C$4:$C$25</definedName>
    <definedName name="rsk_list">[48]Info!$C$4:$C$25</definedName>
    <definedName name="rt" localSheetId="6">'корректировка по ТП'!rt</definedName>
    <definedName name="rt">[0]!rt</definedName>
    <definedName name="rtrt">#N/A</definedName>
    <definedName name="rtrtrtr" localSheetId="6">'корректировка по ТП'!rtrtrtr</definedName>
    <definedName name="rtrtrtr">[0]!rtrtrtr</definedName>
    <definedName name="rtttttttt" localSheetId="6">'корректировка по ТП'!rtttttttt</definedName>
    <definedName name="rtttttttt">[0]!rtttttttt</definedName>
    <definedName name="rty" localSheetId="6">[4]!rty</definedName>
    <definedName name="rty">[4]!rty</definedName>
    <definedName name="rtyuiuy" localSheetId="6">'корректировка по ТП'!rtyuiuy</definedName>
    <definedName name="rtyuiuy">[0]!rtyuiuy</definedName>
    <definedName name="RYUKU" localSheetId="6">'корректировка по ТП'!RYUKU</definedName>
    <definedName name="RYUKU">[0]!RYUKU</definedName>
    <definedName name="s" localSheetId="6">[4]!s</definedName>
    <definedName name="s">[4]!s</definedName>
    <definedName name="S1_" localSheetId="6">#REF!</definedName>
    <definedName name="S1_" localSheetId="4">#REF!</definedName>
    <definedName name="S1_">#REF!</definedName>
    <definedName name="S10_" localSheetId="6">#REF!</definedName>
    <definedName name="S10_" localSheetId="4">#REF!</definedName>
    <definedName name="S10_">#REF!</definedName>
    <definedName name="S11_" localSheetId="6">#REF!</definedName>
    <definedName name="S11_" localSheetId="4">#REF!</definedName>
    <definedName name="S11_">#REF!</definedName>
    <definedName name="S12_" localSheetId="4">#REF!</definedName>
    <definedName name="S12_">#REF!</definedName>
    <definedName name="S13_" localSheetId="4">#REF!</definedName>
    <definedName name="S13_">#REF!</definedName>
    <definedName name="S14_" localSheetId="4">#REF!</definedName>
    <definedName name="S14_">#REF!</definedName>
    <definedName name="S15_" localSheetId="4">#REF!</definedName>
    <definedName name="S15_">#REF!</definedName>
    <definedName name="S16_" localSheetId="4">#REF!</definedName>
    <definedName name="S16_">#REF!</definedName>
    <definedName name="S17_" localSheetId="4">#REF!</definedName>
    <definedName name="S17_">#REF!</definedName>
    <definedName name="S18_" localSheetId="4">#REF!</definedName>
    <definedName name="S18_">#REF!</definedName>
    <definedName name="S19_" localSheetId="4">#REF!</definedName>
    <definedName name="S19_">#REF!</definedName>
    <definedName name="S2_" localSheetId="4">#REF!</definedName>
    <definedName name="S2_">#REF!</definedName>
    <definedName name="S20_" localSheetId="4">#REF!</definedName>
    <definedName name="S20_">#REF!</definedName>
    <definedName name="S3_" localSheetId="4">#REF!</definedName>
    <definedName name="S3_">#REF!</definedName>
    <definedName name="S4_" localSheetId="4">#REF!</definedName>
    <definedName name="S4_">#REF!</definedName>
    <definedName name="s4r6" localSheetId="6">[4]!s4r6</definedName>
    <definedName name="s4r6">[4]!s4r6</definedName>
    <definedName name="S5_" localSheetId="6">#REF!</definedName>
    <definedName name="S5_" localSheetId="4">#REF!</definedName>
    <definedName name="S5_">#REF!</definedName>
    <definedName name="S6_" localSheetId="6">#REF!</definedName>
    <definedName name="S6_" localSheetId="4">#REF!</definedName>
    <definedName name="S6_">#REF!</definedName>
    <definedName name="S7_" localSheetId="6">#REF!</definedName>
    <definedName name="S7_" localSheetId="4">#REF!</definedName>
    <definedName name="S7_">#REF!</definedName>
    <definedName name="S8_" localSheetId="4">#REF!</definedName>
    <definedName name="S8_">#REF!</definedName>
    <definedName name="S9_" localSheetId="4">#REF!</definedName>
    <definedName name="S9_">#REF!</definedName>
    <definedName name="sadfsd">[58]t_настройки!$I$88</definedName>
    <definedName name="sales" localSheetId="6">#REF!</definedName>
    <definedName name="sales" localSheetId="4">#REF!</definedName>
    <definedName name="sales">#REF!</definedName>
    <definedName name="sales_elliott" localSheetId="6">#REF!</definedName>
    <definedName name="sales_elliott" localSheetId="4">#REF!</definedName>
    <definedName name="sales_elliott">#REF!</definedName>
    <definedName name="sales_europe" localSheetId="6">#REF!</definedName>
    <definedName name="sales_europe" localSheetId="4">#REF!</definedName>
    <definedName name="sales_europe">#REF!</definedName>
    <definedName name="sales_hss" localSheetId="4">#REF!</definedName>
    <definedName name="sales_hss">#REF!</definedName>
    <definedName name="sales_na" localSheetId="4">#REF!</definedName>
    <definedName name="sales_na">#REF!</definedName>
    <definedName name="sales_tex" localSheetId="4">#REF!</definedName>
    <definedName name="sales_tex">#REF!</definedName>
    <definedName name="samara" localSheetId="4">#REF!</definedName>
    <definedName name="samara">#REF!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PsysID" hidden="1">"708C5W7SBKP804JT78WJ0JNKI"</definedName>
    <definedName name="SAPwbID" hidden="1">"ARS"</definedName>
    <definedName name="sas" localSheetId="6">{0.1;0;0.382758620689655;0;0;0;0.258620689655172;0;0.258620689655172}</definedName>
    <definedName name="sas">{0.1;0;0.382758620689655;0;0;0;0.258620689655172;0;0.258620689655172}</definedName>
    <definedName name="SB_NET_COPY" localSheetId="4">#REF!</definedName>
    <definedName name="SB_NET_COPY">#REF!</definedName>
    <definedName name="SBC" localSheetId="4">#REF!</definedName>
    <definedName name="SBC">#REF!</definedName>
    <definedName name="SBCOUNT" localSheetId="4">#REF!</definedName>
    <definedName name="SBCOUNT">#REF!</definedName>
    <definedName name="SBT_ET" localSheetId="4">#REF!</definedName>
    <definedName name="SBT_ET">#REF!</definedName>
    <definedName name="SBT_PROT" localSheetId="6">#REF!,#REF!,#REF!,#REF!,'корректировка по ТП'!P1_SBT_PROT</definedName>
    <definedName name="SBT_PROT" localSheetId="4">#REF!,#REF!,#REF!,#REF!,'прил 5_СбытНадбавки (потери)'!P1_SBT_PROT</definedName>
    <definedName name="SBT_PROT">#REF!,#REF!,#REF!,#REF!,P1_SBT_PROT</definedName>
    <definedName name="SBTcom" localSheetId="4">#REF!</definedName>
    <definedName name="SBTcom">#REF!</definedName>
    <definedName name="sbyt">[56]FST5!$G$70:$G$75,[56]FST5!$G$77:$G$78,[56]FST5!$G$80:$G$83,[56]FST5!$G$85,[56]FST5!$G$87:$G$91,[56]FST5!$G$93,[56]FST5!$G$95:$G$97,[56]FST5!$G$52:$G$68</definedName>
    <definedName name="SCENARIOS">[41]TEHSHEET!$K$6:$K$7</definedName>
    <definedName name="sch" localSheetId="6">#REF!</definedName>
    <definedName name="sch" localSheetId="4">#REF!</definedName>
    <definedName name="sch">#REF!</definedName>
    <definedName name="SCOPE" localSheetId="6">#REF!</definedName>
    <definedName name="SCOPE" localSheetId="4">#REF!</definedName>
    <definedName name="SCOPE">#REF!</definedName>
    <definedName name="SCOPE_16_LD" localSheetId="6">#REF!</definedName>
    <definedName name="SCOPE_16_LD" localSheetId="4">#REF!</definedName>
    <definedName name="SCOPE_16_LD">#REF!</definedName>
    <definedName name="SCOPE_16_PRT" localSheetId="6">P1_SCOPE_16_PRT,P2_SCOPE_16_PRT</definedName>
    <definedName name="SCOPE_16_PRT">P1_SCOPE_16_PRT,P2_SCOPE_16_PRT</definedName>
    <definedName name="SCOPE_17.1_LD" localSheetId="6">#REF!</definedName>
    <definedName name="SCOPE_17.1_LD" localSheetId="4">#REF!</definedName>
    <definedName name="SCOPE_17.1_LD">#REF!</definedName>
    <definedName name="SCOPE_17.1_PRT">'[59]17.1'!$D$14:$F$17,'[59]17.1'!$D$19:$F$22,'[59]17.1'!$I$9:$I$12,'[59]17.1'!$I$14:$I$17,'[59]17.1'!$I$19:$I$22,'[59]17.1'!$D$9:$F$12</definedName>
    <definedName name="SCOPE_17_LD" localSheetId="6">#REF!</definedName>
    <definedName name="SCOPE_17_LD" localSheetId="4">#REF!</definedName>
    <definedName name="SCOPE_17_LD">#REF!</definedName>
    <definedName name="SCOPE_17_PRT">#N/A</definedName>
    <definedName name="SCOPE_2" localSheetId="6">#REF!</definedName>
    <definedName name="SCOPE_2" localSheetId="4">#REF!</definedName>
    <definedName name="SCOPE_2">#REF!</definedName>
    <definedName name="SCOPE_2.1_LD" localSheetId="6">#REF!</definedName>
    <definedName name="SCOPE_2.1_LD" localSheetId="4">#REF!</definedName>
    <definedName name="SCOPE_2.1_LD">#REF!</definedName>
    <definedName name="SCOPE_2.1_PRT" localSheetId="4">#REF!</definedName>
    <definedName name="SCOPE_2.1_PRT">#REF!</definedName>
    <definedName name="SCOPE_2.2_LD" localSheetId="4">#REF!</definedName>
    <definedName name="SCOPE_2.2_LD">#REF!</definedName>
    <definedName name="SCOPE_2.2_PRT" localSheetId="4">#REF!</definedName>
    <definedName name="SCOPE_2.2_PRT">#REF!</definedName>
    <definedName name="SCOPE_2_1" localSheetId="4">#REF!</definedName>
    <definedName name="SCOPE_2_1">#REF!</definedName>
    <definedName name="SCOPE_2_DR1" localSheetId="4">#REF!</definedName>
    <definedName name="SCOPE_2_DR1">#REF!</definedName>
    <definedName name="SCOPE_2_DR10" localSheetId="4">#REF!</definedName>
    <definedName name="SCOPE_2_DR10">#REF!</definedName>
    <definedName name="SCOPE_2_DR11" localSheetId="4">#REF!</definedName>
    <definedName name="SCOPE_2_DR11">#REF!</definedName>
    <definedName name="SCOPE_2_DR2" localSheetId="4">#REF!</definedName>
    <definedName name="SCOPE_2_DR2">#REF!</definedName>
    <definedName name="SCOPE_2_DR3" localSheetId="4">#REF!</definedName>
    <definedName name="SCOPE_2_DR3">#REF!</definedName>
    <definedName name="SCOPE_2_DR4" localSheetId="4">#REF!</definedName>
    <definedName name="SCOPE_2_DR4">#REF!</definedName>
    <definedName name="SCOPE_2_DR5" localSheetId="4">#REF!</definedName>
    <definedName name="SCOPE_2_DR5">#REF!</definedName>
    <definedName name="SCOPE_2_DR6" localSheetId="4">#REF!</definedName>
    <definedName name="SCOPE_2_DR6">#REF!</definedName>
    <definedName name="SCOPE_2_DR7" localSheetId="4">#REF!</definedName>
    <definedName name="SCOPE_2_DR7">#REF!</definedName>
    <definedName name="SCOPE_2_DR8" localSheetId="4">#REF!</definedName>
    <definedName name="SCOPE_2_DR8">#REF!</definedName>
    <definedName name="SCOPE_2_DR9" localSheetId="4">#REF!</definedName>
    <definedName name="SCOPE_2_DR9">#REF!</definedName>
    <definedName name="SCOPE_24_LD">'[59]24'!$E$8:$J$47,'[59]24'!$E$49:$J$66</definedName>
    <definedName name="SCOPE_24_PRT">'[59]24'!$E$41:$I$41,'[59]24'!$E$34:$I$34,'[59]24'!$E$36:$I$36,'[59]24'!$E$43:$I$43</definedName>
    <definedName name="SCOPE_25_LD" localSheetId="6">#REF!</definedName>
    <definedName name="SCOPE_25_LD" localSheetId="4">#REF!</definedName>
    <definedName name="SCOPE_25_LD">#REF!</definedName>
    <definedName name="SCOPE_25_PRT">'[59]25'!$E$20:$I$20,'[59]25'!$E$34:$I$34,'[59]25'!$E$41:$I$41,'[59]25'!$E$8:$I$10</definedName>
    <definedName name="SCOPE_3_DR1" localSheetId="6">#REF!</definedName>
    <definedName name="SCOPE_3_DR1" localSheetId="4">#REF!</definedName>
    <definedName name="SCOPE_3_DR1">#REF!</definedName>
    <definedName name="SCOPE_3_DR10" localSheetId="6">#REF!</definedName>
    <definedName name="SCOPE_3_DR10" localSheetId="4">#REF!</definedName>
    <definedName name="SCOPE_3_DR10">#REF!</definedName>
    <definedName name="SCOPE_3_DR11" localSheetId="4">#REF!</definedName>
    <definedName name="SCOPE_3_DR11">#REF!</definedName>
    <definedName name="SCOPE_3_DR2" localSheetId="4">#REF!</definedName>
    <definedName name="SCOPE_3_DR2">#REF!</definedName>
    <definedName name="SCOPE_3_DR3" localSheetId="4">#REF!</definedName>
    <definedName name="SCOPE_3_DR3">#REF!</definedName>
    <definedName name="SCOPE_3_DR4" localSheetId="4">#REF!</definedName>
    <definedName name="SCOPE_3_DR4">#REF!</definedName>
    <definedName name="SCOPE_3_DR5" localSheetId="4">#REF!</definedName>
    <definedName name="SCOPE_3_DR5">#REF!</definedName>
    <definedName name="SCOPE_3_DR6" localSheetId="4">#REF!</definedName>
    <definedName name="SCOPE_3_DR6">#REF!</definedName>
    <definedName name="SCOPE_3_DR7" localSheetId="4">#REF!</definedName>
    <definedName name="SCOPE_3_DR7">#REF!</definedName>
    <definedName name="SCOPE_3_DR8" localSheetId="4">#REF!</definedName>
    <definedName name="SCOPE_3_DR8">#REF!</definedName>
    <definedName name="SCOPE_3_DR9" localSheetId="4">#REF!</definedName>
    <definedName name="SCOPE_3_DR9">#REF!</definedName>
    <definedName name="SCOPE_3_LD" localSheetId="4">#REF!</definedName>
    <definedName name="SCOPE_3_LD">#REF!</definedName>
    <definedName name="SCOPE_3_PRT" localSheetId="4">#REF!</definedName>
    <definedName name="SCOPE_3_PRT">#REF!</definedName>
    <definedName name="SCOPE_4_LD" localSheetId="4">#REF!</definedName>
    <definedName name="SCOPE_4_LD">#REF!</definedName>
    <definedName name="SCOPE_4_PRT">#N/A</definedName>
    <definedName name="SCOPE_5_LD" localSheetId="6">#REF!</definedName>
    <definedName name="SCOPE_5_LD" localSheetId="4">#REF!</definedName>
    <definedName name="SCOPE_5_LD">#REF!</definedName>
    <definedName name="SCOPE_5_PRT">#N/A</definedName>
    <definedName name="SCOPE_APR" localSheetId="6">#REF!</definedName>
    <definedName name="SCOPE_APR" localSheetId="4">#REF!</definedName>
    <definedName name="SCOPE_APR">#REF!</definedName>
    <definedName name="SCOPE_AUG" localSheetId="6">#REF!</definedName>
    <definedName name="SCOPE_AUG" localSheetId="4">#REF!</definedName>
    <definedName name="SCOPE_AUG">#REF!</definedName>
    <definedName name="SCOPE_BAL_EN" localSheetId="6">#REF!</definedName>
    <definedName name="SCOPE_BAL_EN" localSheetId="4">#REF!</definedName>
    <definedName name="SCOPE_BAL_EN">#REF!</definedName>
    <definedName name="SCOPE_BAL_PW">[60]мощность!$D$18:$P$21,[60]мощность!$S$18:$AE$21,[60]мощность!$AH$18:$AT$21,[60]мощность!$AW$18:$BI$21,[60]мощность!$BL$18:$BX$21,[60]мощность!$CA$18:$CM$21,[60]мощность!$CP$18:$DB$21,[60]мощность!$DE$18:$DQ$21,[60]мощность!$DT$18:$EF$21,[60]мощность!$EI$18:$EU$21,[60]мощность!$EX$18:$FJ$21,[60]мощность!$FM$18:$FY$21,[60]мощность!$GD$18:$GP$21</definedName>
    <definedName name="SCOPE_CL">[61]Справочники!$F$11:$F$11</definedName>
    <definedName name="SCOPE_CORR" localSheetId="6">#REF!,#REF!,#REF!,#REF!,#REF!,'корректировка по ТП'!P1_SCOPE_CORR,'корректировка по ТП'!P2_SCOPE_CORR</definedName>
    <definedName name="SCOPE_CORR" localSheetId="4">#REF!,#REF!,#REF!,#REF!,#REF!,'прил 5_СбытНадбавки (потери)'!P1_SCOPE_CORR,'прил 5_СбытНадбавки (потери)'!P2_SCOPE_CORR</definedName>
    <definedName name="SCOPE_CORR">#REF!,#REF!,#REF!,#REF!,#REF!,P1_SCOPE_CORR,P2_SCOPE_CORR</definedName>
    <definedName name="SCOPE_CPR" localSheetId="6">#REF!</definedName>
    <definedName name="SCOPE_CPR" localSheetId="4">#REF!</definedName>
    <definedName name="SCOPE_CPR">#REF!</definedName>
    <definedName name="SCOPE_DATA_CNG" localSheetId="4">#REF!,#REF!,#REF!</definedName>
    <definedName name="SCOPE_DATA_CNG">#REF!,#REF!,#REF!</definedName>
    <definedName name="SCOPE_DEC" localSheetId="6">#REF!</definedName>
    <definedName name="SCOPE_DEC" localSheetId="4">#REF!</definedName>
    <definedName name="SCOPE_DEC">#REF!</definedName>
    <definedName name="SCOPE_DOP">#N/A</definedName>
    <definedName name="SCOPE_DOP2" localSheetId="6">#REF!,#REF!,#REF!,#REF!,#REF!,#REF!</definedName>
    <definedName name="SCOPE_DOP2" localSheetId="4">#REF!,#REF!,#REF!,#REF!,#REF!,#REF!</definedName>
    <definedName name="SCOPE_DOP2">#REF!,#REF!,#REF!,#REF!,#REF!,#REF!</definedName>
    <definedName name="SCOPE_DOP3" localSheetId="6">#REF!,#REF!,#REF!,#REF!,#REF!,#REF!</definedName>
    <definedName name="SCOPE_DOP3" localSheetId="4">#REF!,#REF!,#REF!,#REF!,#REF!,#REF!</definedName>
    <definedName name="SCOPE_DOP3">#REF!,#REF!,#REF!,#REF!,#REF!,#REF!</definedName>
    <definedName name="SCOPE_ESOLD" localSheetId="4">#REF!</definedName>
    <definedName name="SCOPE_ESOLD">#REF!</definedName>
    <definedName name="SCOPE_ETALON" localSheetId="4">#REF!</definedName>
    <definedName name="SCOPE_ETALON">#REF!</definedName>
    <definedName name="SCOPE_ETALON2" localSheetId="4">#REF!</definedName>
    <definedName name="SCOPE_ETALON2">#REF!</definedName>
    <definedName name="SCOPE_F1_PRT">#N/A</definedName>
    <definedName name="SCOPE_F2_LD1" localSheetId="6">#REF!</definedName>
    <definedName name="SCOPE_F2_LD1" localSheetId="4">#REF!</definedName>
    <definedName name="SCOPE_F2_LD1">#REF!</definedName>
    <definedName name="SCOPE_F2_LD2" localSheetId="6">#REF!</definedName>
    <definedName name="SCOPE_F2_LD2" localSheetId="4">#REF!</definedName>
    <definedName name="SCOPE_F2_LD2">#REF!</definedName>
    <definedName name="SCOPE_F2_PRT">#N/A</definedName>
    <definedName name="SCOPE_FEB" localSheetId="6">#REF!</definedName>
    <definedName name="SCOPE_FEB" localSheetId="4">#REF!</definedName>
    <definedName name="SCOPE_FEB">#REF!</definedName>
    <definedName name="SCOPE_FL">[61]Справочники!$H$11:$H$14</definedName>
    <definedName name="SCOPE_FLOAD" localSheetId="6">#REF!,'корректировка по ТП'!P1_SCOPE_FLOAD</definedName>
    <definedName name="SCOPE_FLOAD" localSheetId="4">#REF!,'прил 5_СбытНадбавки (потери)'!P1_SCOPE_FLOAD</definedName>
    <definedName name="SCOPE_FLOAD">#REF!,P1_SCOPE_FLOAD</definedName>
    <definedName name="SCOPE_FORM46_EE1" localSheetId="6">#REF!</definedName>
    <definedName name="SCOPE_FORM46_EE1" localSheetId="4">#REF!</definedName>
    <definedName name="SCOPE_FORM46_EE1">#REF!</definedName>
    <definedName name="SCOPE_FORM46_EE1_ZAG_KOD" localSheetId="6">[16]Заголовок!#REF!</definedName>
    <definedName name="SCOPE_FORM46_EE1_ZAG_KOD" localSheetId="4">[16]Заголовок!#REF!</definedName>
    <definedName name="SCOPE_FORM46_EE1_ZAG_KOD">[16]Заголовок!#REF!</definedName>
    <definedName name="SCOPE_FRML" localSheetId="6">#REF!,#REF!,'корректировка по ТП'!P1_SCOPE_FRML</definedName>
    <definedName name="SCOPE_FRML" localSheetId="4">#REF!,#REF!,'прил 5_СбытНадбавки (потери)'!P1_SCOPE_FRML</definedName>
    <definedName name="SCOPE_FRML">#REF!,#REF!,P1_SCOPE_FRML</definedName>
    <definedName name="SCOPE_FST7" localSheetId="6">#REF!,#REF!,#REF!,#REF!,'корректировка по ТП'!P1_SCOPE_FST7</definedName>
    <definedName name="SCOPE_FST7" localSheetId="4">#REF!,#REF!,#REF!,#REF!,'прил 5_СбытНадбавки (потери)'!P1_SCOPE_FST7</definedName>
    <definedName name="SCOPE_FST7">#REF!,#REF!,#REF!,#REF!,P1_SCOPE_FST7</definedName>
    <definedName name="SCOPE_FUEL_ET" localSheetId="4">#REF!</definedName>
    <definedName name="SCOPE_FUEL_ET">#REF!</definedName>
    <definedName name="SCOPE_FULL_LOAD" localSheetId="6">'корректировка по ТП'!P16_SCOPE_FULL_LOAD,'корректировка по ТП'!P17_SCOPE_FULL_LOAD</definedName>
    <definedName name="SCOPE_FULL_LOAD" localSheetId="4">'прил 5_СбытНадбавки (потери)'!P16_SCOPE_FULL_LOAD,'прил 5_СбытНадбавки (потери)'!P17_SCOPE_FULL_LOAD</definedName>
    <definedName name="SCOPE_FULL_LOAD">P16_SCOPE_FULL_LOAD,P17_SCOPE_FULL_LOAD</definedName>
    <definedName name="SCOPE_IND" localSheetId="6">#REF!,#REF!,P1_SCOPE_IND,'корректировка по ТП'!P2_SCOPE_IND,'корректировка по ТП'!P3_SCOPE_IND,'корректировка по ТП'!P4_SCOPE_IND</definedName>
    <definedName name="SCOPE_IND" localSheetId="4">#REF!,#REF!,'прил 5_СбытНадбавки (потери)'!P1_SCOPE_IND,'прил 5_СбытНадбавки (потери)'!P2_SCOPE_IND,'прил 5_СбытНадбавки (потери)'!P3_SCOPE_IND,'прил 5_СбытНадбавки (потери)'!P4_SCOPE_IND</definedName>
    <definedName name="SCOPE_IND">#REF!,#REF!,P1_SCOPE_IND,P2_SCOPE_IND,P3_SCOPE_IND,P4_SCOPE_IND</definedName>
    <definedName name="SCOPE_IND2" localSheetId="6">#REF!,#REF!,#REF!,P1_SCOPE_IND2,P2_SCOPE_IND2,P3_SCOPE_IND2,P4_SCOPE_IND2</definedName>
    <definedName name="SCOPE_IND2" localSheetId="4">#REF!,#REF!,#REF!,'прил 5_СбытНадбавки (потери)'!P1_SCOPE_IND2,'прил 5_СбытНадбавки (потери)'!P2_SCOPE_IND2,'прил 5_СбытНадбавки (потери)'!P3_SCOPE_IND2,'прил 5_СбытНадбавки (потери)'!P4_SCOPE_IND2</definedName>
    <definedName name="SCOPE_IND2">#REF!,#REF!,#REF!,P1_SCOPE_IND2,P2_SCOPE_IND2,P3_SCOPE_IND2,P4_SCOPE_IND2</definedName>
    <definedName name="SCOPE_JAN" localSheetId="6">#REF!</definedName>
    <definedName name="SCOPE_JAN" localSheetId="4">#REF!</definedName>
    <definedName name="SCOPE_JAN">#REF!</definedName>
    <definedName name="SCOPE_JUL" localSheetId="6">#REF!</definedName>
    <definedName name="SCOPE_JUL" localSheetId="4">#REF!</definedName>
    <definedName name="SCOPE_JUL">#REF!</definedName>
    <definedName name="SCOPE_JUN" localSheetId="6">#REF!</definedName>
    <definedName name="SCOPE_JUN" localSheetId="4">#REF!</definedName>
    <definedName name="SCOPE_JUN">#REF!</definedName>
    <definedName name="scope_ld" localSheetId="4">#REF!</definedName>
    <definedName name="scope_ld">#REF!</definedName>
    <definedName name="SCOPE_LOAD" localSheetId="4">#REF!</definedName>
    <definedName name="SCOPE_LOAD">#REF!</definedName>
    <definedName name="SCOPE_LOAD_FUEL" localSheetId="4">#REF!</definedName>
    <definedName name="SCOPE_LOAD_FUEL">#REF!</definedName>
    <definedName name="SCOPE_LOAD1" localSheetId="4">#REF!</definedName>
    <definedName name="SCOPE_LOAD1">#REF!</definedName>
    <definedName name="SCOPE_LOAD2">'[62]Стоимость ЭЭ'!$G$111:$AN$113,'[62]Стоимость ЭЭ'!$G$93:$AN$95,'[62]Стоимость ЭЭ'!$G$51:$AN$53</definedName>
    <definedName name="SCOPE_MAR" localSheetId="6">#REF!</definedName>
    <definedName name="SCOPE_MAR" localSheetId="4">#REF!</definedName>
    <definedName name="SCOPE_MAR">#REF!</definedName>
    <definedName name="SCOPE_MAY" localSheetId="6">#REF!</definedName>
    <definedName name="SCOPE_MAY" localSheetId="4">#REF!</definedName>
    <definedName name="SCOPE_MAY">#REF!</definedName>
    <definedName name="SCOPE_MO" localSheetId="6">[63]Справочники!$K$6:$K$742,[63]Справочники!#REF!</definedName>
    <definedName name="SCOPE_MO" localSheetId="4">[63]Справочники!$K$6:$K$742,[63]Справочники!#REF!</definedName>
    <definedName name="SCOPE_MO">[63]Справочники!$K$6:$K$742,[63]Справочники!#REF!</definedName>
    <definedName name="SCOPE_MUPS" localSheetId="6">[63]Свод!#REF!,[63]Свод!#REF!</definedName>
    <definedName name="SCOPE_MUPS" localSheetId="4">[63]Свод!#REF!,[63]Свод!#REF!</definedName>
    <definedName name="SCOPE_MUPS">[63]Свод!#REF!,[63]Свод!#REF!</definedName>
    <definedName name="SCOPE_MUPS_NAMES" localSheetId="6">[63]Свод!#REF!,[63]Свод!#REF!</definedName>
    <definedName name="SCOPE_MUPS_NAMES" localSheetId="4">[63]Свод!#REF!,[63]Свод!#REF!</definedName>
    <definedName name="SCOPE_MUPS_NAMES">[63]Свод!#REF!,[63]Свод!#REF!</definedName>
    <definedName name="SCOPE_NALOG">[64]Справочники!$R$3:$R$4</definedName>
    <definedName name="SCOPE_NET_DATE">#N/A</definedName>
    <definedName name="SCOPE_NET_NVV">#N/A</definedName>
    <definedName name="SCOPE_NOTIND" localSheetId="6">P1_SCOPE_NOTIND,P2_SCOPE_NOTIND,P3_SCOPE_NOTIND,P4_SCOPE_NOTIND,'корректировка по ТП'!P5_SCOPE_NOTIND,'корректировка по ТП'!P6_SCOPE_NOTIND,'корректировка по ТП'!P7_SCOPE_NOTIND,'корректировка по ТП'!P8_SCOPE_NOTIND</definedName>
    <definedName name="SCOPE_NOTIND" localSheetId="4">'прил 5_СбытНадбавки (потери)'!P1_SCOPE_NOTIND,'прил 5_СбытНадбавки (потери)'!P2_SCOPE_NOTIND,'прил 5_СбытНадбавки (потери)'!P3_SCOPE_NOTIND,'прил 5_СбытНадбавки (потери)'!P4_SCOPE_NOTIND,'прил 5_СбытНадбавки (потери)'!P5_SCOPE_NOTIND,'прил 5_СбытНадбавки (потери)'!P6_SCOPE_NOTIND,'прил 5_СбытНадбавки (потери)'!P7_SCOPE_NOTIND,'прил 5_СбытНадбавки (потери)'!P8_SCOPE_NOTIND</definedName>
    <definedName name="SCOPE_NOTIND">P1_SCOPE_NOTIND,P2_SCOPE_NOTIND,P3_SCOPE_NOTIND,P4_SCOPE_NOTIND,P5_SCOPE_NOTIND,P6_SCOPE_NOTIND,P7_SCOPE_NOTIND,P8_SCOPE_NOTIND</definedName>
    <definedName name="SCOPE_NotInd2" localSheetId="6">P4_SCOPE_NotInd2,'корректировка по ТП'!P5_SCOPE_NotInd2,P6_SCOPE_NotInd2,'корректировка по ТП'!P7_SCOPE_NotInd2</definedName>
    <definedName name="SCOPE_NotInd2" localSheetId="4">'прил 5_СбытНадбавки (потери)'!P4_SCOPE_NotInd2,'прил 5_СбытНадбавки (потери)'!P5_SCOPE_NotInd2,'прил 5_СбытНадбавки (потери)'!P6_SCOPE_NotInd2,'прил 5_СбытНадбавки (потери)'!P7_SCOPE_NotInd2</definedName>
    <definedName name="SCOPE_NotInd2">P4_SCOPE_NotInd2,P5_SCOPE_NotInd2,P6_SCOPE_NotInd2,P7_SCOPE_NotInd2</definedName>
    <definedName name="SCOPE_NotInd3" localSheetId="6">#REF!,#REF!,#REF!,P1_SCOPE_NotInd3,P2_SCOPE_NotInd3</definedName>
    <definedName name="SCOPE_NotInd3" localSheetId="4">#REF!,#REF!,#REF!,'прил 5_СбытНадбавки (потери)'!P1_SCOPE_NotInd3,'прил 5_СбытНадбавки (потери)'!P2_SCOPE_NotInd3</definedName>
    <definedName name="SCOPE_NotInd3">#REF!,#REF!,#REF!,P1_SCOPE_NotInd3,P2_SCOPE_NotInd3</definedName>
    <definedName name="SCOPE_NOV" localSheetId="6">#REF!</definedName>
    <definedName name="SCOPE_NOV" localSheetId="4">#REF!</definedName>
    <definedName name="SCOPE_NOV">#REF!</definedName>
    <definedName name="SCOPE_OCT" localSheetId="6">#REF!</definedName>
    <definedName name="SCOPE_OCT" localSheetId="4">#REF!</definedName>
    <definedName name="SCOPE_OCT">#REF!</definedName>
    <definedName name="SCOPE_ORE" localSheetId="6">#REF!</definedName>
    <definedName name="SCOPE_ORE" localSheetId="4">#REF!</definedName>
    <definedName name="SCOPE_ORE">#REF!</definedName>
    <definedName name="SCOPE_OUTD">[56]FST5!$G$23:$G$30,[56]FST5!$G$32:$G$35,[56]FST5!$G$37,[56]FST5!$G$39:$G$45,[56]FST5!$G$47,[56]FST5!$G$49,[56]FST5!$G$5:$G$21</definedName>
    <definedName name="SCOPE_PER_LD" localSheetId="6">#REF!</definedName>
    <definedName name="SCOPE_PER_LD" localSheetId="4">#REF!</definedName>
    <definedName name="SCOPE_PER_LD">#REF!</definedName>
    <definedName name="SCOPE_PER_PRT">#N/A</definedName>
    <definedName name="SCOPE_PRD" localSheetId="6">#REF!</definedName>
    <definedName name="SCOPE_PRD" localSheetId="4">#REF!</definedName>
    <definedName name="SCOPE_PRD">#REF!</definedName>
    <definedName name="SCOPE_PRD_ET" localSheetId="6">#REF!</definedName>
    <definedName name="SCOPE_PRD_ET" localSheetId="4">#REF!</definedName>
    <definedName name="SCOPE_PRD_ET">#REF!</definedName>
    <definedName name="SCOPE_PRD_ET2" localSheetId="4">#REF!</definedName>
    <definedName name="SCOPE_PRD_ET2">#REF!</definedName>
    <definedName name="SCOPE_PRIM" localSheetId="6">#REF!,#REF!,#REF!,#REF!</definedName>
    <definedName name="SCOPE_PRIM" localSheetId="4">#REF!,#REF!,#REF!,#REF!</definedName>
    <definedName name="SCOPE_PRIM">#REF!,#REF!,#REF!,#REF!</definedName>
    <definedName name="SCOPE_PRT" localSheetId="6">#REF!,#REF!,#REF!,#REF!,#REF!,#REF!</definedName>
    <definedName name="SCOPE_PRT" localSheetId="4">#REF!,#REF!,#REF!,#REF!,#REF!,#REF!</definedName>
    <definedName name="SCOPE_PRT">#REF!,#REF!,#REF!,#REF!,#REF!,#REF!</definedName>
    <definedName name="SCOPE_PRZ" localSheetId="4">#REF!</definedName>
    <definedName name="SCOPE_PRZ">#REF!</definedName>
    <definedName name="SCOPE_PRZ_ET" localSheetId="4">#REF!</definedName>
    <definedName name="SCOPE_PRZ_ET">#REF!</definedName>
    <definedName name="SCOPE_PRZ_ET2" localSheetId="4">#REF!</definedName>
    <definedName name="SCOPE_PRZ_ET2">#REF!</definedName>
    <definedName name="SCOPE_REGIONS" localSheetId="4">#REF!</definedName>
    <definedName name="SCOPE_REGIONS">#REF!</definedName>
    <definedName name="SCOPE_REGLD" localSheetId="4">#REF!</definedName>
    <definedName name="SCOPE_REGLD">#REF!</definedName>
    <definedName name="SCOPE_REGS">#N/A</definedName>
    <definedName name="SCOPE_RG" localSheetId="4">#REF!</definedName>
    <definedName name="SCOPE_RG">#REF!</definedName>
    <definedName name="SCOPE_SAVE2" localSheetId="6">#REF!,#REF!,#REF!,#REF!,#REF!,'корректировка по ТП'!P1_SCOPE_SAVE2,'корректировка по ТП'!P2_SCOPE_SAVE2</definedName>
    <definedName name="SCOPE_SAVE2" localSheetId="4">#REF!,#REF!,#REF!,#REF!,#REF!,'прил 5_СбытНадбавки (потери)'!P1_SCOPE_SAVE2,'прил 5_СбытНадбавки (потери)'!P2_SCOPE_SAVE2</definedName>
    <definedName name="SCOPE_SAVE2">#REF!,#REF!,#REF!,#REF!,#REF!,P1_SCOPE_SAVE2,P2_SCOPE_SAVE2</definedName>
    <definedName name="SCOPE_SBTLD" localSheetId="4">#REF!</definedName>
    <definedName name="SCOPE_SBTLD">#REF!</definedName>
    <definedName name="SCOPE_SEP" localSheetId="6">#REF!</definedName>
    <definedName name="SCOPE_SEP" localSheetId="4">#REF!</definedName>
    <definedName name="SCOPE_SEP">#REF!</definedName>
    <definedName name="SCOPE_SETLD" localSheetId="6">#REF!</definedName>
    <definedName name="SCOPE_SETLD" localSheetId="4">#REF!</definedName>
    <definedName name="SCOPE_SETLD">#REF!</definedName>
    <definedName name="SCOPE_SPR_ET" localSheetId="4">#REF!</definedName>
    <definedName name="SCOPE_SPR_ET">#REF!</definedName>
    <definedName name="SCOPE_SPR_PRT">[59]Справочники!$D$21:$J$22,[59]Справочники!$E$13:$I$14,[59]Справочники!$F$27:$H$28</definedName>
    <definedName name="SCOPE_SS" localSheetId="6">#REF!,#REF!,#REF!,#REF!,#REF!,#REF!</definedName>
    <definedName name="SCOPE_SS" localSheetId="4">#REF!,#REF!,#REF!,#REF!,#REF!,#REF!</definedName>
    <definedName name="SCOPE_SS">#REF!,#REF!,#REF!,#REF!,#REF!,#REF!</definedName>
    <definedName name="SCOPE_SS2" localSheetId="4">#REF!</definedName>
    <definedName name="SCOPE_SS2">#REF!</definedName>
    <definedName name="SCOPE_SV_LD1" localSheetId="6">#REF!,#REF!,#REF!,#REF!,#REF!,'корректировка по ТП'!P1_SCOPE_SV_LD1</definedName>
    <definedName name="SCOPE_SV_LD1" localSheetId="4">#REF!,#REF!,#REF!,#REF!,#REF!,'прил 5_СбытНадбавки (потери)'!P1_SCOPE_SV_LD1</definedName>
    <definedName name="SCOPE_SV_LD1">#REF!,#REF!,#REF!,#REF!,#REF!,P1_SCOPE_SV_LD1</definedName>
    <definedName name="SCOPE_SV_LD2" localSheetId="6">#REF!</definedName>
    <definedName name="SCOPE_SV_LD2" localSheetId="4">#REF!</definedName>
    <definedName name="SCOPE_SV_LD2">#REF!</definedName>
    <definedName name="SCOPE_SV_PRT" localSheetId="6">'корректировка по ТП'!P1_SCOPE_SV_PRT,'корректировка по ТП'!P2_SCOPE_SV_PRT,'корректировка по ТП'!P3_SCOPE_SV_PRT</definedName>
    <definedName name="SCOPE_SV_PRT" localSheetId="4">'прил 5_СбытНадбавки (потери)'!P1_SCOPE_SV_PRT,'прил 5_СбытНадбавки (потери)'!P2_SCOPE_SV_PRT,'прил 5_СбытНадбавки (потери)'!P3_SCOPE_SV_PRT</definedName>
    <definedName name="SCOPE_SV_PRT">P1_SCOPE_SV_PRT,P2_SCOPE_SV_PRT,P3_SCOPE_SV_PRT</definedName>
    <definedName name="SCOPE_SVOD" localSheetId="6">[65]Свод!$K$34,[65]Свод!$D$4:$K$31</definedName>
    <definedName name="SCOPE_SVOD">[65]Свод!$K$34,[65]Свод!$D$4:$K$31</definedName>
    <definedName name="SCOPE_SYS_B" localSheetId="6">#REF!</definedName>
    <definedName name="SCOPE_SYS_B" localSheetId="4">#REF!</definedName>
    <definedName name="SCOPE_SYS_B">#REF!</definedName>
    <definedName name="SCOPE_SYS_SVOD">#N/A</definedName>
    <definedName name="SCOPE_TAR">#N/A</definedName>
    <definedName name="SCOPE_TAR_B" localSheetId="6">#REF!,#REF!,#REF!</definedName>
    <definedName name="SCOPE_TAR_B" localSheetId="4">#REF!,#REF!,#REF!</definedName>
    <definedName name="SCOPE_TAR_B">#REF!,#REF!,#REF!</definedName>
    <definedName name="SCOPE_TAR_OLD">#N/A</definedName>
    <definedName name="SCOPE_TAR_REG" localSheetId="6">#REF!,#REF!,#REF!,#REF!,#REF!</definedName>
    <definedName name="SCOPE_TAR_REG" localSheetId="4">#REF!,#REF!,#REF!,#REF!,#REF!</definedName>
    <definedName name="SCOPE_TAR_REG">#REF!,#REF!,#REF!,#REF!,#REF!</definedName>
    <definedName name="SCOPE_TAR_SAVE" localSheetId="4">#REF!,#REF!</definedName>
    <definedName name="SCOPE_TAR_SAVE">#REF!,#REF!</definedName>
    <definedName name="SCOPE_TAR_SAVE_B" localSheetId="4">#REF!</definedName>
    <definedName name="SCOPE_TAR_SAVE_B">#REF!</definedName>
    <definedName name="SCOPE_TAR_SYS" localSheetId="4">#REF!</definedName>
    <definedName name="SCOPE_TAR_SYS">#REF!</definedName>
    <definedName name="SCOPE_TEST" localSheetId="6">#REF!</definedName>
    <definedName name="SCOPE_TEST" localSheetId="4">#REF!</definedName>
    <definedName name="SCOPE_TEST">#REF!</definedName>
    <definedName name="SCOPE_TP">[56]FST5!$L$12:$L$23,[56]FST5!$L$5:$L$8</definedName>
    <definedName name="SCOPE_YEAR" localSheetId="6">#REF!</definedName>
    <definedName name="SCOPE_YEAR" localSheetId="4">#REF!</definedName>
    <definedName name="SCOPE_YEAR">#REF!</definedName>
    <definedName name="SCOPE10" localSheetId="6">#REF!</definedName>
    <definedName name="SCOPE10" localSheetId="4">#REF!</definedName>
    <definedName name="SCOPE10">#REF!</definedName>
    <definedName name="SCOPE11" localSheetId="6">#REF!</definedName>
    <definedName name="SCOPE11" localSheetId="4">#REF!</definedName>
    <definedName name="SCOPE11">#REF!</definedName>
    <definedName name="SCOPE12" localSheetId="4">#REF!</definedName>
    <definedName name="SCOPE12">#REF!</definedName>
    <definedName name="SCOPE2" localSheetId="4">#REF!</definedName>
    <definedName name="SCOPE2">#REF!</definedName>
    <definedName name="SCOPE3" localSheetId="4">#REF!</definedName>
    <definedName name="SCOPE3">#REF!</definedName>
    <definedName name="SCOPE4" localSheetId="4">#REF!</definedName>
    <definedName name="SCOPE4">#REF!</definedName>
    <definedName name="SCOPE5" localSheetId="4">#REF!</definedName>
    <definedName name="SCOPE5">#REF!</definedName>
    <definedName name="SCOPE6" localSheetId="4">#REF!</definedName>
    <definedName name="SCOPE6">#REF!</definedName>
    <definedName name="SCOPE7" localSheetId="4">#REF!</definedName>
    <definedName name="SCOPE7">#REF!</definedName>
    <definedName name="SCOPE8" localSheetId="4">#REF!</definedName>
    <definedName name="SCOPE8">#REF!</definedName>
    <definedName name="SCOPE9" localSheetId="4">#REF!</definedName>
    <definedName name="SCOPE9">#REF!</definedName>
    <definedName name="sd" localSheetId="6">[1]!sd</definedName>
    <definedName name="sd" localSheetId="4">[1]!sd</definedName>
    <definedName name="sd">[1]!sd</definedName>
    <definedName name="sdcewcsdcfs" localSheetId="6">[1]!sdcewcsdcfs</definedName>
    <definedName name="sdcewcsdcfs" localSheetId="4">[1]!sdcewcsdcfs</definedName>
    <definedName name="sdcewcsdcfs">[1]!sdcewcsdcfs</definedName>
    <definedName name="sddfjgh" localSheetId="6">[4]!sddfjgh</definedName>
    <definedName name="sddfjgh">[4]!sddfjgh</definedName>
    <definedName name="sdf" localSheetId="6">#REF!</definedName>
    <definedName name="sdf" localSheetId="4">#REF!</definedName>
    <definedName name="sdf">#REF!</definedName>
    <definedName name="sdfdgfg" localSheetId="6">'корректировка по ТП'!sdfdgfg</definedName>
    <definedName name="sdfdgfg">[0]!sdfdgfg</definedName>
    <definedName name="sdfdgfjhjk" localSheetId="6">'корректировка по ТП'!sdfdgfjhjk</definedName>
    <definedName name="sdfdgfjhjk">[0]!sdfdgfjhjk</definedName>
    <definedName name="sdfdgghfj" localSheetId="6">'корректировка по ТП'!sdfdgghfj</definedName>
    <definedName name="sdfdgghfj">[0]!sdfdgghfj</definedName>
    <definedName name="sdfgdfgj" localSheetId="6">'корректировка по ТП'!sdfgdfgj</definedName>
    <definedName name="sdfgdfgj">[0]!sdfgdfgj</definedName>
    <definedName name="sdgseg" localSheetId="6">'корректировка по ТП'!sdgseg</definedName>
    <definedName name="sdgseg">[0]!sdgseg</definedName>
    <definedName name="SDGTSD" localSheetId="6">'корректировка по ТП'!SDGTSD</definedName>
    <definedName name="SDGTSD">[0]!SDGTSD</definedName>
    <definedName name="sdk" localSheetId="6">[4]!sdk</definedName>
    <definedName name="sdk">[4]!sdk</definedName>
    <definedName name="sds">#N/A</definedName>
    <definedName name="sdsdfsf" localSheetId="6">'корректировка по ТП'!sdsdfsf</definedName>
    <definedName name="sdsdfsf">[0]!sdsdfsf</definedName>
    <definedName name="SelectedRegion" localSheetId="6">#REF!</definedName>
    <definedName name="SelectedRegion" localSheetId="4">#REF!</definedName>
    <definedName name="SelectedRegion">#REF!</definedName>
    <definedName name="SelectedRegionColor" localSheetId="6">#REF!</definedName>
    <definedName name="SelectedRegionColor" localSheetId="4">#REF!</definedName>
    <definedName name="SelectedRegionColor">#REF!</definedName>
    <definedName name="SEP" localSheetId="4">#REF!</definedName>
    <definedName name="SEP">#REF!</definedName>
    <definedName name="SET" localSheetId="4">#REF!</definedName>
    <definedName name="SET">#REF!</definedName>
    <definedName name="SET_ET" localSheetId="4">#REF!</definedName>
    <definedName name="SET_ET">#REF!</definedName>
    <definedName name="SET_PROT" localSheetId="6">#REF!,#REF!,#REF!,#REF!,#REF!,'корректировка по ТП'!P1_SET_PROT</definedName>
    <definedName name="SET_PROT" localSheetId="4">#REF!,#REF!,#REF!,#REF!,#REF!,'прил 5_СбытНадбавки (потери)'!P1_SET_PROT</definedName>
    <definedName name="SET_PROT">#REF!,#REF!,#REF!,#REF!,#REF!,P1_SET_PROT</definedName>
    <definedName name="SET_PRT" localSheetId="6">#REF!,#REF!,#REF!,#REF!,'корректировка по ТП'!P1_SET_PRT</definedName>
    <definedName name="SET_PRT" localSheetId="4">#REF!,#REF!,#REF!,#REF!,'прил 5_СбытНадбавки (потери)'!P1_SET_PRT</definedName>
    <definedName name="SET_PRT">#REF!,#REF!,#REF!,#REF!,P1_SET_PRT</definedName>
    <definedName name="SETcom" localSheetId="4">#REF!</definedName>
    <definedName name="SETcom">#REF!</definedName>
    <definedName name="seuj" localSheetId="6">[4]!seuj</definedName>
    <definedName name="seuj">[4]!seuj</definedName>
    <definedName name="sfdfdghfj" localSheetId="6">'корректировка по ТП'!sfdfdghfj</definedName>
    <definedName name="sfdfdghfj">[0]!sfdfdghfj</definedName>
    <definedName name="sfdfghfghj" localSheetId="6">'корректировка по ТП'!sfdfghfghj</definedName>
    <definedName name="sfdfghfghj">[0]!sfdfghfghj</definedName>
    <definedName name="sfdgfdghj" localSheetId="6">'корректировка по ТП'!sfdgfdghj</definedName>
    <definedName name="sfdgfdghj">[0]!sfdgfdghj</definedName>
    <definedName name="Shares" localSheetId="6">#REF!</definedName>
    <definedName name="Shares" localSheetId="4">#REF!</definedName>
    <definedName name="Shares">#REF!</definedName>
    <definedName name="Shares_Issued_Debt" localSheetId="6">#REF!</definedName>
    <definedName name="Shares_Issued_Debt" localSheetId="4">#REF!</definedName>
    <definedName name="Shares_Issued_Debt">#REF!</definedName>
    <definedName name="Shares_Issued_Option" localSheetId="4">#REF!</definedName>
    <definedName name="Shares_Issued_Option">#REF!</definedName>
    <definedName name="Shares_Issued_Preferred" localSheetId="4">#REF!</definedName>
    <definedName name="Shares_Issued_Preferred">#REF!</definedName>
    <definedName name="Sheet2?prefix?">"H"</definedName>
    <definedName name="shshi" localSheetId="6">[1]!shshi</definedName>
    <definedName name="shshi" localSheetId="4">[1]!shshi</definedName>
    <definedName name="shshi">[1]!shshi</definedName>
    <definedName name="shshish" localSheetId="6">[1]!shshish</definedName>
    <definedName name="shshish" localSheetId="4">[1]!shshish</definedName>
    <definedName name="shshish">[1]!shshish</definedName>
    <definedName name="si" localSheetId="6">[4]!si</definedName>
    <definedName name="si">[4]!si</definedName>
    <definedName name="SiCa_цена" localSheetId="6">#REF!</definedName>
    <definedName name="SiCa_цена" localSheetId="4">#REF!</definedName>
    <definedName name="SiCa_цена">#REF!</definedName>
    <definedName name="Simple" localSheetId="6">{0.1;0;0.382758620689655;0;0;0;0.258620689655172;0;0.258620689655172}</definedName>
    <definedName name="Simple">{0.1;0;0.382758620689655;0;0;0;0.258620689655172;0;0.258620689655172}</definedName>
    <definedName name="size" localSheetId="4">#REF!</definedName>
    <definedName name="size">#REF!</definedName>
    <definedName name="SKQnt">[15]Параметры!$B$4</definedName>
    <definedName name="sks5rk" localSheetId="6">[4]!sks5rk</definedName>
    <definedName name="sks5rk">[4]!sks5rk</definedName>
    <definedName name="SLTax" localSheetId="6">#REF!</definedName>
    <definedName name="SLTax" localSheetId="4">#REF!</definedName>
    <definedName name="SLTax">#REF!</definedName>
    <definedName name="smet" localSheetId="6" hidden="1">{#N/A,#N/A,FALSE,"Себестоимсть-97"}</definedName>
    <definedName name="smet" hidden="1">{#N/A,#N/A,FALSE,"Себестоимсть-97"}</definedName>
    <definedName name="SmetaList" localSheetId="4">[66]Лист!#REF!</definedName>
    <definedName name="SmetaList">[66]Лист!#REF!</definedName>
    <definedName name="SoprMat_List10" localSheetId="6">#REF!</definedName>
    <definedName name="SoprMat_List10" localSheetId="4">#REF!</definedName>
    <definedName name="SoprMat_List10">#REF!</definedName>
    <definedName name="SoprMat_List21_1" localSheetId="6">#REF!</definedName>
    <definedName name="SoprMat_List21_1" localSheetId="4">#REF!</definedName>
    <definedName name="SoprMat_List21_1">#REF!</definedName>
    <definedName name="SoprMat_List21_2" localSheetId="6">#REF!</definedName>
    <definedName name="SoprMat_List21_2" localSheetId="4">#REF!</definedName>
    <definedName name="SoprMat_List21_2">#REF!</definedName>
    <definedName name="SoprMat_List21_3" localSheetId="6">'[17]Расходы RAB'!#REF!</definedName>
    <definedName name="SoprMat_List21_3" localSheetId="4">'[17]Расходы RAB'!#REF!</definedName>
    <definedName name="SoprMat_List21_3">'[17]Расходы RAB'!#REF!</definedName>
    <definedName name="SoprMat_List21_4" localSheetId="6">#REF!</definedName>
    <definedName name="SoprMat_List21_4" localSheetId="4">#REF!</definedName>
    <definedName name="SoprMat_List21_4">#REF!</definedName>
    <definedName name="SoprMat_List21_5" localSheetId="6">#REF!</definedName>
    <definedName name="SoprMat_List21_5" localSheetId="4">#REF!</definedName>
    <definedName name="SoprMat_List21_5">#REF!</definedName>
    <definedName name="SoprMat_List21_6" localSheetId="6">#REF!</definedName>
    <definedName name="SoprMat_List21_6" localSheetId="4">#REF!</definedName>
    <definedName name="SoprMat_List21_6">#REF!</definedName>
    <definedName name="SP_OPT" localSheetId="4">#REF!</definedName>
    <definedName name="SP_OPT">#REF!</definedName>
    <definedName name="SP_OPT_ET" localSheetId="6">[16]TEHSHEET!#REF!</definedName>
    <definedName name="SP_OPT_ET" localSheetId="4">[16]TEHSHEET!#REF!</definedName>
    <definedName name="SP_OPT_ET">[16]TEHSHEET!#REF!</definedName>
    <definedName name="SP_ROZN" localSheetId="6">#REF!</definedName>
    <definedName name="SP_ROZN" localSheetId="4">#REF!</definedName>
    <definedName name="SP_ROZN">#REF!</definedName>
    <definedName name="SP_ROZN_ET" localSheetId="6">[16]TEHSHEET!#REF!</definedName>
    <definedName name="SP_ROZN_ET" localSheetId="4">[16]TEHSHEET!#REF!</definedName>
    <definedName name="SP_ROZN_ET">[16]TEHSHEET!#REF!</definedName>
    <definedName name="SP_SC_1" localSheetId="6">#REF!</definedName>
    <definedName name="SP_SC_1" localSheetId="4">#REF!</definedName>
    <definedName name="SP_SC_1">#REF!</definedName>
    <definedName name="SP_SC_2" localSheetId="6">#REF!</definedName>
    <definedName name="SP_SC_2" localSheetId="4">#REF!</definedName>
    <definedName name="SP_SC_2">#REF!</definedName>
    <definedName name="SP_SC_3" localSheetId="6">#REF!</definedName>
    <definedName name="SP_SC_3" localSheetId="4">#REF!</definedName>
    <definedName name="SP_SC_3">#REF!</definedName>
    <definedName name="SP_SC_4" localSheetId="4">#REF!</definedName>
    <definedName name="SP_SC_4">#REF!</definedName>
    <definedName name="SP_SC_5" localSheetId="4">#REF!</definedName>
    <definedName name="SP_SC_5">#REF!</definedName>
    <definedName name="SP_ST_OPT" localSheetId="6">[16]TEHSHEET!#REF!</definedName>
    <definedName name="SP_ST_OPT" localSheetId="4">[16]TEHSHEET!#REF!</definedName>
    <definedName name="SP_ST_OPT">[16]TEHSHEET!#REF!</definedName>
    <definedName name="SP_ST_ROZN" localSheetId="6">[16]TEHSHEET!#REF!</definedName>
    <definedName name="SP_ST_ROZN" localSheetId="4">[16]TEHSHEET!#REF!</definedName>
    <definedName name="SP_ST_ROZN">[16]TEHSHEET!#REF!</definedName>
    <definedName name="SPR_ET" localSheetId="6">[16]TEHSHEET!#REF!</definedName>
    <definedName name="SPR_ET" localSheetId="4">[16]TEHSHEET!#REF!</definedName>
    <definedName name="SPR_ET">[16]TEHSHEET!#REF!</definedName>
    <definedName name="SPR_GES_ET" localSheetId="6">#REF!</definedName>
    <definedName name="SPR_GES_ET" localSheetId="4">#REF!</definedName>
    <definedName name="SPR_GES_ET">#REF!</definedName>
    <definedName name="SPR_GRES_ET" localSheetId="6">#REF!</definedName>
    <definedName name="SPR_GRES_ET" localSheetId="4">#REF!</definedName>
    <definedName name="SPR_GRES_ET">#REF!</definedName>
    <definedName name="SPR_OTH_ET" localSheetId="6">#REF!</definedName>
    <definedName name="SPR_OTH_ET" localSheetId="4">#REF!</definedName>
    <definedName name="SPR_OTH_ET">#REF!</definedName>
    <definedName name="SPR_PROT" localSheetId="6">#REF!,#REF!</definedName>
    <definedName name="SPR_PROT" localSheetId="4">#REF!,#REF!</definedName>
    <definedName name="SPR_PROT">#REF!,#REF!</definedName>
    <definedName name="SPR_SCOPE" localSheetId="4">#REF!</definedName>
    <definedName name="SPR_SCOPE">#REF!</definedName>
    <definedName name="SPR_TES_ET" localSheetId="4">#REF!</definedName>
    <definedName name="SPR_TES_ET">#REF!</definedName>
    <definedName name="SPRAV_PROT">[63]Справочники!$E$6,[63]Справочники!$D$11:$D$902,[63]Справочники!$E$3</definedName>
    <definedName name="sq" localSheetId="6">#REF!</definedName>
    <definedName name="sq" localSheetId="4">#REF!</definedName>
    <definedName name="sq">#REF!</definedName>
    <definedName name="sri" localSheetId="6">[4]!sri</definedName>
    <definedName name="sri">[4]!sri</definedName>
    <definedName name="srtksr" localSheetId="6">[4]!srtksr</definedName>
    <definedName name="srtksr">[4]!srtksr</definedName>
    <definedName name="ss" localSheetId="6">'[28]23'!$A$60:$A$62,'[28]23'!$F$60:$J$62,'[28]23'!$O$60:$P$62,'[28]23'!$A$9:$A$25,P1_T23_Protection</definedName>
    <definedName name="ss">'[28]23'!$A$60:$A$62,'[28]23'!$F$60:$J$62,'[28]23'!$O$60:$P$62,'[28]23'!$A$9:$A$25,P1_T23_Protection</definedName>
    <definedName name="sse" localSheetId="6">[1]!sse</definedName>
    <definedName name="sse" localSheetId="4">[1]!sse</definedName>
    <definedName name="sse">[1]!sse</definedName>
    <definedName name="SSSSSSSSSSSSSSS" localSheetId="6">'корректировка по ТП'!SSSSSSSSSSSSSSS</definedName>
    <definedName name="SSSSSSSSSSSSSSS">[0]!SSSSSSSSSSSSSSS</definedName>
    <definedName name="SSSSSSSSSSSSSSSSSS" localSheetId="6">'корректировка по ТП'!SSSSSSSSSSSSSSSSSS</definedName>
    <definedName name="SSSSSSSSSSSSSSSSSS">[0]!SSSSSSSSSSSSSSSSSS</definedName>
    <definedName name="SSSSSSSSSSSSSSSSSSSSSS" localSheetId="6">'корректировка по ТП'!SSSSSSSSSSSSSSSSSSSSSS</definedName>
    <definedName name="SSSSSSSSSSSSSSSSSSSSSS">[0]!SSSSSSSSSSSSSSSSSSSSSS</definedName>
    <definedName name="SSSSSSSSSSSSSSSSSSSSSSS" localSheetId="6">'корректировка по ТП'!SSSSSSSSSSSSSSSSSSSSSSS</definedName>
    <definedName name="SSSSSSSSSSSSSSSSSSSSSSS">[0]!SSSSSSSSSSSSSSSSSSSSSSS</definedName>
    <definedName name="staff_costs" localSheetId="6">#REF!</definedName>
    <definedName name="staff_costs" localSheetId="4">#REF!</definedName>
    <definedName name="staff_costs">#REF!</definedName>
    <definedName name="Straight_Preferred_1_1" localSheetId="6">#REF!</definedName>
    <definedName name="Straight_Preferred_1_1" localSheetId="4">#REF!</definedName>
    <definedName name="Straight_Preferred_1_1">#REF!</definedName>
    <definedName name="Straight_Preferred_1_2" localSheetId="4">#REF!</definedName>
    <definedName name="Straight_Preferred_1_2">#REF!</definedName>
    <definedName name="Straight_Preferred_1_3" localSheetId="4">#REF!</definedName>
    <definedName name="Straight_Preferred_1_3">#REF!</definedName>
    <definedName name="Straight_Preferred_1_4" localSheetId="4">#REF!</definedName>
    <definedName name="Straight_Preferred_1_4">#REF!</definedName>
    <definedName name="Straight_Preferred_2_1" localSheetId="4">#REF!</definedName>
    <definedName name="Straight_Preferred_2_1">#REF!</definedName>
    <definedName name="Straight_Preferred_2_2" localSheetId="4">#REF!</definedName>
    <definedName name="Straight_Preferred_2_2">#REF!</definedName>
    <definedName name="Straight_Preferred_2_3" localSheetId="4">#REF!</definedName>
    <definedName name="Straight_Preferred_2_3">#REF!</definedName>
    <definedName name="Straight_Preferred_2_4" localSheetId="4">#REF!</definedName>
    <definedName name="Straight_Preferred_2_4">#REF!</definedName>
    <definedName name="Straight_Preferred_3_1" localSheetId="4">#REF!</definedName>
    <definedName name="Straight_Preferred_3_1">#REF!</definedName>
    <definedName name="Straight_Preferred_3_2" localSheetId="4">#REF!</definedName>
    <definedName name="Straight_Preferred_3_2">#REF!</definedName>
    <definedName name="Straight_Preferred_3_3" localSheetId="4">#REF!</definedName>
    <definedName name="Straight_Preferred_3_3">#REF!</definedName>
    <definedName name="Straight_Preferred_3_4" localSheetId="4">#REF!</definedName>
    <definedName name="Straight_Preferred_3_4">#REF!</definedName>
    <definedName name="Straight_Preferred_4_1" localSheetId="4">#REF!</definedName>
    <definedName name="Straight_Preferred_4_1">#REF!</definedName>
    <definedName name="Straight_Preferred_4_2" localSheetId="4">#REF!</definedName>
    <definedName name="Straight_Preferred_4_2">#REF!</definedName>
    <definedName name="Straight_Preferred_4_3" localSheetId="4">#REF!</definedName>
    <definedName name="Straight_Preferred_4_3">#REF!</definedName>
    <definedName name="Straight_Preferred_4_4" localSheetId="4">#REF!</definedName>
    <definedName name="Straight_Preferred_4_4">#REF!</definedName>
    <definedName name="Straight_Preferred_5_1" localSheetId="4">#REF!</definedName>
    <definedName name="Straight_Preferred_5_1">#REF!</definedName>
    <definedName name="Straight_Preferred_5_2" localSheetId="4">#REF!</definedName>
    <definedName name="Straight_Preferred_5_2">#REF!</definedName>
    <definedName name="Straight_Preferred_5_3" localSheetId="4">#REF!</definedName>
    <definedName name="Straight_Preferred_5_3">#REF!</definedName>
    <definedName name="Straight_Preferred_5_4" localSheetId="4">#REF!</definedName>
    <definedName name="Straight_Preferred_5_4">#REF!</definedName>
    <definedName name="Straight_Preferred_6_1" localSheetId="4">#REF!</definedName>
    <definedName name="Straight_Preferred_6_1">#REF!</definedName>
    <definedName name="Straight_Preferred_6_2" localSheetId="4">#REF!</definedName>
    <definedName name="Straight_Preferred_6_2">#REF!</definedName>
    <definedName name="Straight_Preferred_6_3" localSheetId="4">#REF!</definedName>
    <definedName name="Straight_Preferred_6_3">#REF!</definedName>
    <definedName name="Straight_Preferred_6_4" localSheetId="4">#REF!</definedName>
    <definedName name="Straight_Preferred_6_4">#REF!</definedName>
    <definedName name="su" localSheetId="6">[4]!su</definedName>
    <definedName name="su">[4]!su</definedName>
    <definedName name="SYS" localSheetId="6">#REF!,#REF!,P1_SYS</definedName>
    <definedName name="SYS" localSheetId="4">#REF!,#REF!,P1_SYS</definedName>
    <definedName name="SYS">#REF!,#REF!,P1_SYS</definedName>
    <definedName name="t" localSheetId="6">'корректировка по ТП'!t</definedName>
    <definedName name="t">[0]!t</definedName>
    <definedName name="t_year" localSheetId="6">#REF!</definedName>
    <definedName name="t_year" localSheetId="4">#REF!</definedName>
    <definedName name="t_year">#REF!</definedName>
    <definedName name="T0?axis?ПРД?БАЗ">'[67]0'!$I$7:$J$112,'[67]0'!$F$7:$G$112</definedName>
    <definedName name="T0?axis?ПРД?ПРЕД">'[67]0'!$K$7:$L$112,'[67]0'!$D$7:$E$112</definedName>
    <definedName name="T0?axis?ПРД?РЕГ" localSheetId="6">#REF!</definedName>
    <definedName name="T0?axis?ПРД?РЕГ" localSheetId="4">#REF!</definedName>
    <definedName name="T0?axis?ПРД?РЕГ">#REF!</definedName>
    <definedName name="T0?axis?ПФ?ПЛАН">'[67]0'!$I$7:$I$112,'[67]0'!$D$7:$D$112,'[67]0'!$K$7:$K$112,'[67]0'!$F$7:$F$112</definedName>
    <definedName name="T0?axis?ПФ?ФАКТ">'[67]0'!$J$7:$J$112,'[67]0'!$E$7:$E$112,'[67]0'!$L$7:$L$112,'[67]0'!$G$7:$G$112</definedName>
    <definedName name="T0?Copy1" localSheetId="6">#REF!</definedName>
    <definedName name="T0?Copy1" localSheetId="4">#REF!</definedName>
    <definedName name="T0?Copy1">#REF!</definedName>
    <definedName name="T0?Copy2" localSheetId="6">#REF!</definedName>
    <definedName name="T0?Copy2" localSheetId="4">#REF!</definedName>
    <definedName name="T0?Copy2">#REF!</definedName>
    <definedName name="T0?Copy3" localSheetId="4">#REF!</definedName>
    <definedName name="T0?Copy3">#REF!</definedName>
    <definedName name="T0?Copy4" localSheetId="4">#REF!</definedName>
    <definedName name="T0?Copy4">#REF!</definedName>
    <definedName name="T0?Data">'[67]0'!$D$8:$L$52,   '[67]0'!$D$54:$L$59,   '[67]0'!$D$63:$L$64,   '[67]0'!$D$68:$L$70,   '[67]0'!$D$72:$L$74,   '[67]0'!$D$77:$L$92,   '[67]0'!$D$95:$L$97,   '[67]0'!$D$99:$L$104,   '[67]0'!$D$107:$L$108,   '[67]0'!$D$111:$L$112</definedName>
    <definedName name="T0?item_ext?РОСТ" localSheetId="6">#REF!</definedName>
    <definedName name="T0?item_ext?РОСТ" localSheetId="4">#REF!</definedName>
    <definedName name="T0?item_ext?РОСТ">#REF!</definedName>
    <definedName name="T0?L0.1" localSheetId="6">#REF!</definedName>
    <definedName name="T0?L0.1" localSheetId="4">#REF!</definedName>
    <definedName name="T0?L0.1">#REF!</definedName>
    <definedName name="T0?L0.2" localSheetId="4">#REF!</definedName>
    <definedName name="T0?L0.2">#REF!</definedName>
    <definedName name="T0?L1" localSheetId="4">#REF!</definedName>
    <definedName name="T0?L1">#REF!</definedName>
    <definedName name="T0?L10" localSheetId="4">#REF!</definedName>
    <definedName name="T0?L10">#REF!</definedName>
    <definedName name="T0?L10.1" localSheetId="4">#REF!</definedName>
    <definedName name="T0?L10.1">#REF!</definedName>
    <definedName name="T0?L10.2" localSheetId="4">#REF!</definedName>
    <definedName name="T0?L10.2">#REF!</definedName>
    <definedName name="T0?L10.3" localSheetId="4">#REF!</definedName>
    <definedName name="T0?L10.3">#REF!</definedName>
    <definedName name="T0?L10.4" localSheetId="4">#REF!</definedName>
    <definedName name="T0?L10.4">#REF!</definedName>
    <definedName name="T0?L10.5" localSheetId="4">#REF!</definedName>
    <definedName name="T0?L10.5">#REF!</definedName>
    <definedName name="T0?L11" localSheetId="4">#REF!</definedName>
    <definedName name="T0?L11">#REF!</definedName>
    <definedName name="T0?L12" localSheetId="4">#REF!</definedName>
    <definedName name="T0?L12">#REF!</definedName>
    <definedName name="T0?L13" localSheetId="4">#REF!</definedName>
    <definedName name="T0?L13">#REF!</definedName>
    <definedName name="T0?L13.1" localSheetId="4">#REF!</definedName>
    <definedName name="T0?L13.1">#REF!</definedName>
    <definedName name="T0?L13.2" localSheetId="4">#REF!</definedName>
    <definedName name="T0?L13.2">#REF!</definedName>
    <definedName name="T0?L14" localSheetId="4">#REF!</definedName>
    <definedName name="T0?L14">#REF!</definedName>
    <definedName name="T0?L14.1" localSheetId="4">#REF!</definedName>
    <definedName name="T0?L14.1">#REF!</definedName>
    <definedName name="T0?L14.2" localSheetId="4">#REF!</definedName>
    <definedName name="T0?L14.2">#REF!</definedName>
    <definedName name="T0?L15" localSheetId="4">#REF!</definedName>
    <definedName name="T0?L15">#REF!</definedName>
    <definedName name="T0?L15.1" localSheetId="4">#REF!</definedName>
    <definedName name="T0?L15.1">#REF!</definedName>
    <definedName name="T0?L15.2" localSheetId="4">#REF!</definedName>
    <definedName name="T0?L15.2">#REF!</definedName>
    <definedName name="T0?L15.2.1" localSheetId="4">#REF!</definedName>
    <definedName name="T0?L15.2.1">#REF!</definedName>
    <definedName name="T0?L15.2.2" localSheetId="4">#REF!</definedName>
    <definedName name="T0?L15.2.2">#REF!</definedName>
    <definedName name="T0?L16" localSheetId="4">#REF!</definedName>
    <definedName name="T0?L16">#REF!</definedName>
    <definedName name="T0?L17" localSheetId="4">#REF!</definedName>
    <definedName name="T0?L17">#REF!</definedName>
    <definedName name="T0?L17.1" localSheetId="4">#REF!</definedName>
    <definedName name="T0?L17.1">#REF!</definedName>
    <definedName name="T0?L18" localSheetId="4">#REF!</definedName>
    <definedName name="T0?L18">#REF!</definedName>
    <definedName name="T0?L19" localSheetId="4">#REF!</definedName>
    <definedName name="T0?L19">#REF!</definedName>
    <definedName name="T0?L2" localSheetId="4">#REF!</definedName>
    <definedName name="T0?L2">#REF!</definedName>
    <definedName name="T0?L20" localSheetId="4">#REF!</definedName>
    <definedName name="T0?L20">#REF!</definedName>
    <definedName name="T0?L21" localSheetId="4">#REF!</definedName>
    <definedName name="T0?L21">#REF!</definedName>
    <definedName name="T0?L22" localSheetId="4">#REF!</definedName>
    <definedName name="T0?L22">#REF!</definedName>
    <definedName name="T0?L22.1" localSheetId="4">#REF!</definedName>
    <definedName name="T0?L22.1">#REF!</definedName>
    <definedName name="T0?L22.2" localSheetId="4">#REF!</definedName>
    <definedName name="T0?L22.2">#REF!</definedName>
    <definedName name="T0?L23" localSheetId="4">#REF!</definedName>
    <definedName name="T0?L23">#REF!</definedName>
    <definedName name="T0?L24" localSheetId="4">#REF!</definedName>
    <definedName name="T0?L24">#REF!</definedName>
    <definedName name="T0?L24.1" localSheetId="4">#REF!</definedName>
    <definedName name="T0?L24.1">#REF!</definedName>
    <definedName name="T0?L24.2" localSheetId="4">#REF!</definedName>
    <definedName name="T0?L24.2">#REF!</definedName>
    <definedName name="T0?L25" localSheetId="4">#REF!</definedName>
    <definedName name="T0?L25">#REF!</definedName>
    <definedName name="T0?L25.1" localSheetId="4">#REF!</definedName>
    <definedName name="T0?L25.1">#REF!</definedName>
    <definedName name="T0?L25.1.1" localSheetId="4">#REF!</definedName>
    <definedName name="T0?L25.1.1">#REF!</definedName>
    <definedName name="T0?L25.1.2" localSheetId="4">#REF!</definedName>
    <definedName name="T0?L25.1.2">#REF!</definedName>
    <definedName name="T0?L25.2" localSheetId="4">#REF!</definedName>
    <definedName name="T0?L25.2">#REF!</definedName>
    <definedName name="T0?L25.3" localSheetId="4">#REF!</definedName>
    <definedName name="T0?L25.3">#REF!</definedName>
    <definedName name="T0?L26.1" localSheetId="4">#REF!</definedName>
    <definedName name="T0?L26.1">#REF!</definedName>
    <definedName name="T0?L26.2" localSheetId="4">#REF!</definedName>
    <definedName name="T0?L26.2">#REF!</definedName>
    <definedName name="T0?L27.1" localSheetId="4">#REF!</definedName>
    <definedName name="T0?L27.1">#REF!</definedName>
    <definedName name="T0?L27.2" localSheetId="4">#REF!</definedName>
    <definedName name="T0?L27.2">#REF!</definedName>
    <definedName name="T0?L3" localSheetId="4">#REF!</definedName>
    <definedName name="T0?L3">#REF!</definedName>
    <definedName name="T0?L4" localSheetId="4">#REF!</definedName>
    <definedName name="T0?L4">#REF!</definedName>
    <definedName name="T0?L5" localSheetId="4">#REF!</definedName>
    <definedName name="T0?L5">#REF!</definedName>
    <definedName name="T0?L6" localSheetId="4">#REF!</definedName>
    <definedName name="T0?L6">#REF!</definedName>
    <definedName name="T0?L7" localSheetId="4">#REF!</definedName>
    <definedName name="T0?L7">#REF!</definedName>
    <definedName name="T0?L7.1" localSheetId="4">#REF!</definedName>
    <definedName name="T0?L7.1">#REF!</definedName>
    <definedName name="T0?L7.1.2" localSheetId="4">#REF!</definedName>
    <definedName name="T0?L7.1.2">#REF!</definedName>
    <definedName name="T0?L7.1.3" localSheetId="4">#REF!</definedName>
    <definedName name="T0?L7.1.3">#REF!</definedName>
    <definedName name="T0?L7.2" localSheetId="4">#REF!</definedName>
    <definedName name="T0?L7.2">#REF!</definedName>
    <definedName name="T0?L7.3" localSheetId="4">#REF!</definedName>
    <definedName name="T0?L7.3">#REF!</definedName>
    <definedName name="T0?L7.4" localSheetId="4">#REF!</definedName>
    <definedName name="T0?L7.4">#REF!</definedName>
    <definedName name="T0?L7.5" localSheetId="4">#REF!</definedName>
    <definedName name="T0?L7.5">#REF!</definedName>
    <definedName name="T0?L7.6" localSheetId="4">#REF!</definedName>
    <definedName name="T0?L7.6">#REF!</definedName>
    <definedName name="T0?L7.7" localSheetId="4">#REF!</definedName>
    <definedName name="T0?L7.7">#REF!</definedName>
    <definedName name="T0?L7.7.1" localSheetId="4">#REF!</definedName>
    <definedName name="T0?L7.7.1">#REF!</definedName>
    <definedName name="T0?L7.7.10" localSheetId="4">#REF!</definedName>
    <definedName name="T0?L7.7.10">#REF!</definedName>
    <definedName name="T0?L7.7.11" localSheetId="4">#REF!</definedName>
    <definedName name="T0?L7.7.11">#REF!</definedName>
    <definedName name="T0?L7.7.12" localSheetId="4">#REF!</definedName>
    <definedName name="T0?L7.7.12">#REF!</definedName>
    <definedName name="T0?L7.7.2" localSheetId="4">#REF!</definedName>
    <definedName name="T0?L7.7.2">#REF!</definedName>
    <definedName name="T0?L7.7.3" localSheetId="4">#REF!</definedName>
    <definedName name="T0?L7.7.3">#REF!</definedName>
    <definedName name="T0?L7.7.4" localSheetId="4">#REF!</definedName>
    <definedName name="T0?L7.7.4">#REF!</definedName>
    <definedName name="T0?L7.7.4.1" localSheetId="4">#REF!</definedName>
    <definedName name="T0?L7.7.4.1">#REF!</definedName>
    <definedName name="T0?L7.7.4.3" localSheetId="4">#REF!</definedName>
    <definedName name="T0?L7.7.4.3">#REF!</definedName>
    <definedName name="T0?L7.7.4.4" localSheetId="4">#REF!</definedName>
    <definedName name="T0?L7.7.4.4">#REF!</definedName>
    <definedName name="T0?L7.7.4.5" localSheetId="4">#REF!</definedName>
    <definedName name="T0?L7.7.4.5">#REF!</definedName>
    <definedName name="T0?L7.7.5" localSheetId="4">#REF!</definedName>
    <definedName name="T0?L7.7.5">#REF!</definedName>
    <definedName name="T0?L7.7.6" localSheetId="4">#REF!</definedName>
    <definedName name="T0?L7.7.6">#REF!</definedName>
    <definedName name="T0?L7.7.7" localSheetId="4">#REF!</definedName>
    <definedName name="T0?L7.7.7">#REF!</definedName>
    <definedName name="T0?L7.7.8" localSheetId="4">#REF!</definedName>
    <definedName name="T0?L7.7.8">#REF!</definedName>
    <definedName name="T0?L7.7.9" localSheetId="4">#REF!</definedName>
    <definedName name="T0?L7.7.9">#REF!</definedName>
    <definedName name="T0?L8" localSheetId="4">#REF!</definedName>
    <definedName name="T0?L8">#REF!</definedName>
    <definedName name="T0?L8.1" localSheetId="4">#REF!</definedName>
    <definedName name="T0?L8.1">#REF!</definedName>
    <definedName name="T0?L8.2" localSheetId="4">#REF!</definedName>
    <definedName name="T0?L8.2">#REF!</definedName>
    <definedName name="T0?L8.3" localSheetId="4">#REF!</definedName>
    <definedName name="T0?L8.3">#REF!</definedName>
    <definedName name="T0?L8.4" localSheetId="4">#REF!</definedName>
    <definedName name="T0?L8.4">#REF!</definedName>
    <definedName name="T0?L8.5" localSheetId="4">#REF!</definedName>
    <definedName name="T0?L8.5">#REF!</definedName>
    <definedName name="T0?L8.6" localSheetId="4">#REF!</definedName>
    <definedName name="T0?L8.6">#REF!</definedName>
    <definedName name="T0?L9" localSheetId="4">#REF!</definedName>
    <definedName name="T0?L9">#REF!</definedName>
    <definedName name="T0?L9.1" localSheetId="4">#REF!</definedName>
    <definedName name="T0?L9.1">#REF!</definedName>
    <definedName name="T0?L9.2" localSheetId="4">#REF!</definedName>
    <definedName name="T0?L9.2">#REF!</definedName>
    <definedName name="T0?L9.3" localSheetId="4">#REF!</definedName>
    <definedName name="T0?L9.3">#REF!</definedName>
    <definedName name="T0?L9.3.1" localSheetId="4">#REF!</definedName>
    <definedName name="T0?L9.3.1">#REF!</definedName>
    <definedName name="T0?L9.3.2" localSheetId="4">#REF!</definedName>
    <definedName name="T0?L9.3.2">#REF!</definedName>
    <definedName name="T0?Name" localSheetId="4">#REF!</definedName>
    <definedName name="T0?Name">#REF!</definedName>
    <definedName name="T0?Table" localSheetId="4">#REF!</definedName>
    <definedName name="T0?Table">#REF!</definedName>
    <definedName name="T0?Title" localSheetId="4">#REF!</definedName>
    <definedName name="T0?Title">#REF!</definedName>
    <definedName name="T0?unit?МВТ">'[67]0'!$D$8:$H$8,   '[67]0'!$D$86:$H$86</definedName>
    <definedName name="T0?unit?МКВТЧ" localSheetId="6">#REF!</definedName>
    <definedName name="T0?unit?МКВТЧ" localSheetId="4">#REF!</definedName>
    <definedName name="T0?unit?МКВТЧ">#REF!</definedName>
    <definedName name="T0?unit?ПРЦ">'[67]0'!$D$87:$H$88,   '[67]0'!$D$96:$H$97,   '[67]0'!$D$107:$H$108,   '[67]0'!$D$111:$H$112,   '[67]0'!$I$7:$L$112</definedName>
    <definedName name="T0?unit?РУБ.ГКАЛ">'[67]0'!$D$89:$H$89,   '[67]0'!$D$92:$H$92</definedName>
    <definedName name="T0?unit?РУБ.МВТ.МЕС" localSheetId="6">#REF!</definedName>
    <definedName name="T0?unit?РУБ.МВТ.МЕС" localSheetId="4">#REF!</definedName>
    <definedName name="T0?unit?РУБ.МВТ.МЕС">#REF!</definedName>
    <definedName name="T0?unit?РУБ.ТКВТЧ" localSheetId="6">#REF!</definedName>
    <definedName name="T0?unit?РУБ.ТКВТЧ" localSheetId="4">#REF!</definedName>
    <definedName name="T0?unit?РУБ.ТКВТЧ">#REF!</definedName>
    <definedName name="T0?unit?ТГКАЛ" localSheetId="4">#REF!</definedName>
    <definedName name="T0?unit?ТГКАЛ">#REF!</definedName>
    <definedName name="T0?unit?ТРУБ">'[67]0'!$D$14:$H$52,   '[67]0'!$D$54:$H$59,   '[67]0'!$D$63:$H$64,   '[67]0'!$D$68:$H$70,   '[67]0'!$D$72:$H$74,   '[67]0'!$D$77:$H$77,   '[67]0'!$D$79:$H$81,   '[67]0'!$D$90:$H$91,   '[67]0'!$D$99:$H$104,   '[67]0'!$D$78:$H$78</definedName>
    <definedName name="T0_Copy1" localSheetId="6">#REF!</definedName>
    <definedName name="T0_Copy1" localSheetId="4">#REF!</definedName>
    <definedName name="T0_Copy1">#REF!</definedName>
    <definedName name="T1?axis?R?ОРГ" localSheetId="6">#REF!</definedName>
    <definedName name="T1?axis?R?ОРГ" localSheetId="4">#REF!</definedName>
    <definedName name="T1?axis?R?ОРГ">#REF!</definedName>
    <definedName name="T1?axis?R?ОРГ?" localSheetId="4">#REF!</definedName>
    <definedName name="T1?axis?R?ОРГ?">#REF!</definedName>
    <definedName name="T1?axis?ПРД?БАЗ">'[67]1'!$I$6:$J$23,'[67]1'!$F$6:$G$23</definedName>
    <definedName name="T1?axis?ПРД?ПРЕД">'[67]1'!$K$6:$L$23,'[67]1'!$D$6:$E$23</definedName>
    <definedName name="T1?axis?ПРД?РЕГ" localSheetId="6">#REF!</definedName>
    <definedName name="T1?axis?ПРД?РЕГ" localSheetId="4">#REF!</definedName>
    <definedName name="T1?axis?ПРД?РЕГ">#REF!</definedName>
    <definedName name="T1?axis?ПРД2?2005">#N/A</definedName>
    <definedName name="T1?axis?ПРД2?2006">#N/A</definedName>
    <definedName name="T1?axis?ПФ?ПЛАН">'[67]1'!$I$6:$I$23,'[67]1'!$D$6:$D$23,'[67]1'!$K$6:$K$23,'[67]1'!$F$6:$F$23</definedName>
    <definedName name="T1?axis?ПФ?ФАКТ">'[67]1'!$J$6:$J$23,'[67]1'!$E$6:$E$23,'[67]1'!$L$6:$L$23,'[67]1'!$G$6:$G$23</definedName>
    <definedName name="T1?Columns" localSheetId="6">#REF!</definedName>
    <definedName name="T1?Columns" localSheetId="4">#REF!</definedName>
    <definedName name="T1?Columns">#REF!</definedName>
    <definedName name="T1?Copy2" localSheetId="6">#REF!</definedName>
    <definedName name="T1?Copy2" localSheetId="4">#REF!</definedName>
    <definedName name="T1?Copy2">#REF!</definedName>
    <definedName name="T1?Copy3" localSheetId="6">#REF!</definedName>
    <definedName name="T1?Copy3" localSheetId="4">#REF!</definedName>
    <definedName name="T1?Copy3">#REF!</definedName>
    <definedName name="T1?Data">'[67]1'!$D$6:$L$12,   '[67]1'!$D$14:$L$18,   '[67]1'!$D$20:$L$23</definedName>
    <definedName name="T1?Fuel_type">#N/A</definedName>
    <definedName name="T1?item_ext?РОСТ" localSheetId="6">#REF!</definedName>
    <definedName name="T1?item_ext?РОСТ" localSheetId="4">#REF!</definedName>
    <definedName name="T1?item_ext?РОСТ">#REF!</definedName>
    <definedName name="T1?ItemComments" localSheetId="6">#REF!</definedName>
    <definedName name="T1?ItemComments" localSheetId="4">#REF!</definedName>
    <definedName name="T1?ItemComments">#REF!</definedName>
    <definedName name="T1?Items" localSheetId="4">#REF!</definedName>
    <definedName name="T1?Items">#REF!</definedName>
    <definedName name="T1?L1" localSheetId="4">#REF!</definedName>
    <definedName name="T1?L1">#REF!</definedName>
    <definedName name="T1?L1.1.1">#N/A</definedName>
    <definedName name="T1?L1.1.1.1">#N/A</definedName>
    <definedName name="T1?L1.1.2">#N/A</definedName>
    <definedName name="T1?L1.1.2.1">#N/A</definedName>
    <definedName name="T1?L1.1.2.1.1">#N/A</definedName>
    <definedName name="T1?L1.1.2.1.2">#N/A</definedName>
    <definedName name="T1?L1.1.2.1.3" localSheetId="6">#REF!,#REF!,#REF!,#REF!,P1_T1?L1.1.2.1.3,P2_T1?L1.1.2.1.3,P3_T1?L1.1.2.1.3</definedName>
    <definedName name="T1?L1.1.2.1.3" localSheetId="4">#REF!,#REF!,#REF!,#REF!,'прил 5_СбытНадбавки (потери)'!P1_T1?L1.1.2.1.3,'прил 5_СбытНадбавки (потери)'!P2_T1?L1.1.2.1.3,'прил 5_СбытНадбавки (потери)'!P3_T1?L1.1.2.1.3</definedName>
    <definedName name="T1?L1.1.2.1.3">#REF!,#REF!,#REF!,#REF!,P1_T1?L1.1.2.1.3,P2_T1?L1.1.2.1.3,P3_T1?L1.1.2.1.3</definedName>
    <definedName name="T1?L1.1.2.2" localSheetId="6">P1_T1?L1.1.2.2,P2_T1?L1.1.2.2,P3_T1?L1.1.2.2</definedName>
    <definedName name="T1?L1.1.2.2" localSheetId="4">'прил 5_СбытНадбавки (потери)'!P1_T1?L1.1.2.2,'прил 5_СбытНадбавки (потери)'!P2_T1?L1.1.2.2,'прил 5_СбытНадбавки (потери)'!P3_T1?L1.1.2.2</definedName>
    <definedName name="T1?L1.1.2.2">P1_T1?L1.1.2.2,P2_T1?L1.1.2.2,P3_T1?L1.1.2.2</definedName>
    <definedName name="T1?L1.1.2.3" localSheetId="6">P1_T1?L1.1.2.3,P2_T1?L1.1.2.3,P3_T1?L1.1.2.3</definedName>
    <definedName name="T1?L1.1.2.3" localSheetId="4">'прил 5_СбытНадбавки (потери)'!P1_T1?L1.1.2.3,'прил 5_СбытНадбавки (потери)'!P2_T1?L1.1.2.3,'прил 5_СбытНадбавки (потери)'!P3_T1?L1.1.2.3</definedName>
    <definedName name="T1?L1.1.2.3">P1_T1?L1.1.2.3,P2_T1?L1.1.2.3,P3_T1?L1.1.2.3</definedName>
    <definedName name="T1?L1.1.2.4" localSheetId="6">P1_T1?L1.1.2.4,P2_T1?L1.1.2.4,P3_T1?L1.1.2.4</definedName>
    <definedName name="T1?L1.1.2.4" localSheetId="4">'прил 5_СбытНадбавки (потери)'!P1_T1?L1.1.2.4,'прил 5_СбытНадбавки (потери)'!P2_T1?L1.1.2.4,'прил 5_СбытНадбавки (потери)'!P3_T1?L1.1.2.4</definedName>
    <definedName name="T1?L1.1.2.4">P1_T1?L1.1.2.4,P2_T1?L1.1.2.4,P3_T1?L1.1.2.4</definedName>
    <definedName name="T1?L1.1.2.5" localSheetId="6">P1_T1?L1.1.2.5,P2_T1?L1.1.2.5,P3_T1?L1.1.2.5</definedName>
    <definedName name="T1?L1.1.2.5" localSheetId="4">'прил 5_СбытНадбавки (потери)'!P1_T1?L1.1.2.5,'прил 5_СбытНадбавки (потери)'!P2_T1?L1.1.2.5,'прил 5_СбытНадбавки (потери)'!P3_T1?L1.1.2.5</definedName>
    <definedName name="T1?L1.1.2.5">P1_T1?L1.1.2.5,P2_T1?L1.1.2.5,P3_T1?L1.1.2.5</definedName>
    <definedName name="T1?L1.1.2.6" localSheetId="6">P1_T1?L1.1.2.6,P2_T1?L1.1.2.6,P3_T1?L1.1.2.6</definedName>
    <definedName name="T1?L1.1.2.6" localSheetId="4">'прил 5_СбытНадбавки (потери)'!P1_T1?L1.1.2.6,'прил 5_СбытНадбавки (потери)'!P2_T1?L1.1.2.6,'прил 5_СбытНадбавки (потери)'!P3_T1?L1.1.2.6</definedName>
    <definedName name="T1?L1.1.2.6">P1_T1?L1.1.2.6,P2_T1?L1.1.2.6,P3_T1?L1.1.2.6</definedName>
    <definedName name="T1?L1.1.2.7" localSheetId="6">P1_T1?L1.1.2.7,P2_T1?L1.1.2.7,P3_T1?L1.1.2.7</definedName>
    <definedName name="T1?L1.1.2.7" localSheetId="4">'прил 5_СбытНадбавки (потери)'!P1_T1?L1.1.2.7,'прил 5_СбытНадбавки (потери)'!P2_T1?L1.1.2.7,'прил 5_СбытНадбавки (потери)'!P3_T1?L1.1.2.7</definedName>
    <definedName name="T1?L1.1.2.7">P1_T1?L1.1.2.7,P2_T1?L1.1.2.7,P3_T1?L1.1.2.7</definedName>
    <definedName name="T1?L1.1.2.7.1" localSheetId="6">P1_T1?L1.1.2.7.1,P2_T1?L1.1.2.7.1,P3_T1?L1.1.2.7.1</definedName>
    <definedName name="T1?L1.1.2.7.1" localSheetId="4">'прил 5_СбытНадбавки (потери)'!P1_T1?L1.1.2.7.1,'прил 5_СбытНадбавки (потери)'!P2_T1?L1.1.2.7.1,'прил 5_СбытНадбавки (потери)'!P3_T1?L1.1.2.7.1</definedName>
    <definedName name="T1?L1.1.2.7.1">P1_T1?L1.1.2.7.1,P2_T1?L1.1.2.7.1,P3_T1?L1.1.2.7.1</definedName>
    <definedName name="T1?L2" localSheetId="6">#REF!</definedName>
    <definedName name="T1?L2" localSheetId="4">#REF!</definedName>
    <definedName name="T1?L2">#REF!</definedName>
    <definedName name="T1?L3" localSheetId="4">#REF!</definedName>
    <definedName name="T1?L3">#REF!</definedName>
    <definedName name="T1?L4" localSheetId="4">#REF!</definedName>
    <definedName name="T1?L4">#REF!</definedName>
    <definedName name="T1?L5" localSheetId="4">#REF!</definedName>
    <definedName name="T1?L5">#REF!</definedName>
    <definedName name="T1?L6" localSheetId="4">#REF!</definedName>
    <definedName name="T1?L6">#REF!</definedName>
    <definedName name="T1?L7" localSheetId="4">#REF!</definedName>
    <definedName name="T1?L7">#REF!</definedName>
    <definedName name="T1?L7.1" localSheetId="4">#REF!</definedName>
    <definedName name="T1?L7.1">#REF!</definedName>
    <definedName name="T1?L7.2" localSheetId="4">#REF!</definedName>
    <definedName name="T1?L7.2">#REF!</definedName>
    <definedName name="T1?L7.3" localSheetId="4">#REF!</definedName>
    <definedName name="T1?L7.3">#REF!</definedName>
    <definedName name="T1?L7.4" localSheetId="4">#REF!</definedName>
    <definedName name="T1?L7.4">#REF!</definedName>
    <definedName name="T1?L8" localSheetId="4">#REF!</definedName>
    <definedName name="T1?L8">#REF!</definedName>
    <definedName name="T1?L8.1" localSheetId="4">#REF!</definedName>
    <definedName name="T1?L8.1">#REF!</definedName>
    <definedName name="T1?L8.2" localSheetId="4">#REF!</definedName>
    <definedName name="T1?L8.2">#REF!</definedName>
    <definedName name="T1?L8.3" localSheetId="4">#REF!</definedName>
    <definedName name="T1?L8.3">#REF!</definedName>
    <definedName name="T1?L9" localSheetId="4">#REF!</definedName>
    <definedName name="T1?L9">#REF!</definedName>
    <definedName name="T1?M1">#N/A</definedName>
    <definedName name="T1?M2">#N/A</definedName>
    <definedName name="T1?Name" localSheetId="4">#REF!</definedName>
    <definedName name="T1?Name">#REF!</definedName>
    <definedName name="T1?Region" localSheetId="4">#REF!</definedName>
    <definedName name="T1?Region">#REF!</definedName>
    <definedName name="T1?Scope" localSheetId="6">#REF!</definedName>
    <definedName name="T1?Scope" localSheetId="4">#REF!</definedName>
    <definedName name="T1?Scope">#REF!</definedName>
    <definedName name="T1?Table" localSheetId="4">#REF!</definedName>
    <definedName name="T1?Table">#REF!</definedName>
    <definedName name="T1?Title" localSheetId="4">#REF!</definedName>
    <definedName name="T1?Title">#REF!</definedName>
    <definedName name="T1?unit?ГКАЛ">#N/A</definedName>
    <definedName name="T1?unit?МВТ" localSheetId="4">#REF!</definedName>
    <definedName name="T1?unit?МВТ">#REF!</definedName>
    <definedName name="T1?unit?ПРЦ" localSheetId="4">#REF!</definedName>
    <definedName name="T1?unit?ПРЦ">#REF!</definedName>
    <definedName name="T1?unit?РУБ.ГКАЛ">#N/A</definedName>
    <definedName name="T1?unit?РУБ.ТОНН">#N/A</definedName>
    <definedName name="T1?unit?СТР">#N/A</definedName>
    <definedName name="T1?unit?ТОНН">#N/A</definedName>
    <definedName name="T1?unit?ТРУБ">#N/A</definedName>
    <definedName name="T1_" localSheetId="4">#REF!</definedName>
    <definedName name="T1_">#REF!</definedName>
    <definedName name="T1_2_Copy" localSheetId="4">#REF!</definedName>
    <definedName name="T1_2_Copy">#REF!</definedName>
    <definedName name="T1_Add_Town" localSheetId="4">#REF!</definedName>
    <definedName name="T1_Add_Town">#REF!</definedName>
    <definedName name="T1_Copy" localSheetId="4">#REF!</definedName>
    <definedName name="T1_Copy">#REF!</definedName>
    <definedName name="T1_Protect">#N/A</definedName>
    <definedName name="T1_Protect_107" localSheetId="4">#N/A</definedName>
    <definedName name="T1_Protect_107">[0]!P15_T1_Protect,[0]!P16_T1_Protect,[0]!P17_T1_Protect,[0]!P18_T1_Protect,[0]!P19_T1_Protect</definedName>
    <definedName name="T1_Protect_110" localSheetId="4">#N/A</definedName>
    <definedName name="T1_Protect_110">[0]!P15_T1_Protect,[0]!P16_T1_Protect,[0]!P17_T1_Protect,[0]!P18_T1_Protect,[0]!P19_T1_Protect</definedName>
    <definedName name="T1_Protect_116">NA()</definedName>
    <definedName name="T1_Protect_121" localSheetId="4">#N/A</definedName>
    <definedName name="T1_Protect_121">[0]!P15_T1_Protect,[0]!P16_T1_Protect,[0]!P17_T1_Protect,[0]!P18_T1_Protect,[0]!P19_T1_Protect</definedName>
    <definedName name="T1_Protect_66" localSheetId="4">#N/A</definedName>
    <definedName name="T1_Protect_66">[0]!P15_T1_Protect,[0]!P16_T1_Protect,[0]!P17_T1_Protect,[0]!P18_T1_Protect,[0]!P19_T1_Protect</definedName>
    <definedName name="T1_Protect_67" localSheetId="4">#N/A</definedName>
    <definedName name="T1_Protect_67">[0]!P15_T1_Protect,[0]!P16_T1_Protect,[0]!P17_T1_Protect,[0]!P18_T1_Protect,[0]!P19_T1_Protect</definedName>
    <definedName name="T1_Protect_68" localSheetId="4">#N/A</definedName>
    <definedName name="T1_Protect_68">[0]!P15_T1_Protect,[0]!P16_T1_Protect,[0]!P17_T1_Protect,[0]!P18_T1_Protect,[0]!P19_T1_Protect</definedName>
    <definedName name="T1_Protect_69">NA()</definedName>
    <definedName name="T1_Protect_77" localSheetId="4">#N/A</definedName>
    <definedName name="T1_Protect_77">[0]!P15_T1_Protect,[0]!P16_T1_Protect,[0]!P17_T1_Protect,[0]!P18_T1_Protect,[0]!P19_T1_Protect</definedName>
    <definedName name="T1_Protect_82">#N/A</definedName>
    <definedName name="T1_Protect_84">NA()</definedName>
    <definedName name="T1_Protect_94" localSheetId="4">#N/A</definedName>
    <definedName name="T1_Protect_94">[0]!P15_T1_Protect,[0]!P16_T1_Protect,[0]!P17_T1_Protect,[0]!P18_T1_Protect,[0]!P19_T1_Protect</definedName>
    <definedName name="T1_Protect_96" localSheetId="4">#N/A</definedName>
    <definedName name="T1_Protect_96">[0]!P15_T1_Protect,[0]!P16_T1_Protect,[0]!P17_T1_Protect,[0]!P18_T1_Protect,[0]!P19_T1_Protect</definedName>
    <definedName name="T1_unpr_all">'[68]1'!$G$14:$L$66,'[68]1'!$N$14:$S$66,'[68]1'!$U$14:$Z$66,'[68]1'!$U$77:$Z$122,'[68]1'!$N$77:$S$122,'[68]1'!$G$77:$L$122,'[68]1'!$G$140:$L$185,'[68]1'!$N$140:$S$185,'[68]1'!$U$140:$Z$185,'[68]1'!$U$207:$Z$252,'[68]1'!$N$207:$S$252,'[68]1'!$G$207:$L$252,'[68]1'!$G$275:$L$320,'[68]1'!$N$275:$S$320,'[68]1'!$U$275:$Z$320</definedName>
    <definedName name="T1_Unprotected" localSheetId="6">#REF!,#REF!,#REF!,#REF!,#REF!,#REF!,#REF!,#REF!</definedName>
    <definedName name="T1_Unprotected" localSheetId="4">#REF!,#REF!,#REF!,#REF!,#REF!,#REF!,#REF!,#REF!</definedName>
    <definedName name="T1_Unprotected">#REF!,#REF!,#REF!,#REF!,#REF!,#REF!,#REF!,#REF!</definedName>
    <definedName name="T10?axis?R?ДОГОВОР">'[67]10'!$D$9:$L$11, '[67]10'!$D$15:$L$17, '[67]10'!$D$21:$L$23, '[67]10'!$D$27:$L$29</definedName>
    <definedName name="T10?axis?R?ДОГОВОР?">'[67]10'!$B$9:$B$11, '[67]10'!$B$15:$B$17, '[67]10'!$B$21:$B$23, '[67]10'!$B$27:$B$29</definedName>
    <definedName name="T10?axis?ПРД?БАЗ">'[67]10'!$I$6:$J$31,'[67]10'!$F$6:$G$31</definedName>
    <definedName name="T10?axis?ПРД?ПРЕД">'[67]10'!$K$6:$L$31,'[67]10'!$D$6:$E$31</definedName>
    <definedName name="T10?axis?ПРД?РЕГ" localSheetId="6">#REF!</definedName>
    <definedName name="T10?axis?ПРД?РЕГ" localSheetId="4">#REF!</definedName>
    <definedName name="T10?axis?ПРД?РЕГ">#REF!</definedName>
    <definedName name="T10?axis?ПФ?ПЛАН">'[67]10'!$I$6:$I$31,'[67]10'!$D$6:$D$31,'[67]10'!$K$6:$K$31,'[67]10'!$F$6:$F$31</definedName>
    <definedName name="T10?axis?ПФ?ФАКТ">'[67]10'!$J$6:$J$31,'[67]10'!$E$6:$E$31,'[67]10'!$L$6:$L$31,'[67]10'!$G$6:$G$31</definedName>
    <definedName name="T10?Data">'[67]10'!$D$6:$L$7, '[67]10'!$D$9:$L$11, '[67]10'!$D$13:$L$13, '[67]10'!$D$15:$L$17, '[67]10'!$D$19:$L$19, '[67]10'!$D$21:$L$23, '[67]10'!$D$25:$L$25, '[67]10'!$D$27:$L$29, '[67]10'!$D$31:$L$31</definedName>
    <definedName name="T10?item_ext?РОСТ" localSheetId="6">#REF!</definedName>
    <definedName name="T10?item_ext?РОСТ" localSheetId="4">#REF!</definedName>
    <definedName name="T10?item_ext?РОСТ">#REF!</definedName>
    <definedName name="T10?L1" localSheetId="6">#REF!</definedName>
    <definedName name="T10?L1" localSheetId="4">#REF!</definedName>
    <definedName name="T10?L1">#REF!</definedName>
    <definedName name="T10?L1.1" localSheetId="4">#REF!</definedName>
    <definedName name="T10?L1.1">#REF!</definedName>
    <definedName name="T10?L1.1.x" localSheetId="4">#REF!</definedName>
    <definedName name="T10?L1.1.x">#REF!</definedName>
    <definedName name="T10?L1.2" localSheetId="4">#REF!</definedName>
    <definedName name="T10?L1.2">#REF!</definedName>
    <definedName name="T10?L1.2.x" localSheetId="4">#REF!</definedName>
    <definedName name="T10?L1.2.x">#REF!</definedName>
    <definedName name="T10?L2" localSheetId="4">#REF!</definedName>
    <definedName name="T10?L2">#REF!</definedName>
    <definedName name="T10?L2.x" localSheetId="4">#REF!</definedName>
    <definedName name="T10?L2.x">#REF!</definedName>
    <definedName name="T10?L3" localSheetId="4">#REF!</definedName>
    <definedName name="T10?L3">#REF!</definedName>
    <definedName name="T10?L3.x" localSheetId="4">#REF!</definedName>
    <definedName name="T10?L3.x">#REF!</definedName>
    <definedName name="T10?L4" localSheetId="4">#REF!</definedName>
    <definedName name="T10?L4">#REF!</definedName>
    <definedName name="T10?Name" localSheetId="4">#REF!</definedName>
    <definedName name="T10?Name">#REF!</definedName>
    <definedName name="T10?Table" localSheetId="4">#REF!</definedName>
    <definedName name="T10?Table">#REF!</definedName>
    <definedName name="T10?Title" localSheetId="4">#REF!</definedName>
    <definedName name="T10?Title">#REF!</definedName>
    <definedName name="T10?unit?ПРЦ" localSheetId="4">#REF!</definedName>
    <definedName name="T10?unit?ПРЦ">#REF!</definedName>
    <definedName name="T10?unit?ТРУБ" localSheetId="4">#REF!</definedName>
    <definedName name="T10?unit?ТРУБ">#REF!</definedName>
    <definedName name="T10_Copy1" localSheetId="4">#REF!</definedName>
    <definedName name="T10_Copy1">#REF!</definedName>
    <definedName name="T10_Copy2" localSheetId="4">#REF!</definedName>
    <definedName name="T10_Copy2">#REF!</definedName>
    <definedName name="T10_Copy3" localSheetId="4">#REF!</definedName>
    <definedName name="T10_Copy3">#REF!</definedName>
    <definedName name="T10_Copy4" localSheetId="4">#REF!</definedName>
    <definedName name="T10_Copy4">#REF!</definedName>
    <definedName name="T10_ET" localSheetId="6">[16]TEHSHEET!#REF!</definedName>
    <definedName name="T10_ET" localSheetId="4">[16]TEHSHEET!#REF!</definedName>
    <definedName name="T10_ET">[16]TEHSHEET!#REF!</definedName>
    <definedName name="T10_OPT" localSheetId="6">#REF!</definedName>
    <definedName name="T10_OPT" localSheetId="4">#REF!</definedName>
    <definedName name="T10_OPT">#REF!</definedName>
    <definedName name="T10_ROZN" localSheetId="6">#REF!</definedName>
    <definedName name="T10_ROZN" localSheetId="4">#REF!</definedName>
    <definedName name="T10_ROZN">#REF!</definedName>
    <definedName name="T11?axis?R?ДОГОВОР">'[67]11'!$D$8:$L$11, '[67]11'!$D$15:$L$18, '[67]11'!$D$22:$L$23, '[67]11'!$D$29:$L$32, '[67]11'!$D$36:$L$39, '[67]11'!$D$43:$L$46, '[67]11'!$D$51:$L$54, '[67]11'!$D$58:$L$61, '[67]11'!$D$65:$L$68, '[67]11'!$D$72:$L$82</definedName>
    <definedName name="T11?axis?R?ДОГОВОР?">'[67]11'!$B$72:$B$82, '[67]11'!$B$65:$B$68, '[67]11'!$B$58:$B$61, '[67]11'!$B$51:$B$54, '[67]11'!$B$43:$B$46, '[67]11'!$B$36:$B$39, '[67]11'!$B$29:$B$33, '[67]11'!$B$22:$B$25, '[67]11'!$B$15:$B$18, '[67]11'!$B$8:$B$11</definedName>
    <definedName name="T11?axis?ПРД?БАЗ">'[67]11'!$I$6:$J$84,'[67]11'!$F$6:$G$84</definedName>
    <definedName name="T11?axis?ПРД?ПРЕД">'[67]11'!$K$6:$L$84,'[67]11'!$D$6:$E$84</definedName>
    <definedName name="T11?axis?ПРД?РЕГ" localSheetId="6">'[69]услуги непроизводств.'!#REF!</definedName>
    <definedName name="T11?axis?ПРД?РЕГ" localSheetId="4">'[69]услуги непроизводств.'!#REF!</definedName>
    <definedName name="T11?axis?ПРД?РЕГ">'[69]услуги непроизводств.'!#REF!</definedName>
    <definedName name="T11?axis?ПФ?ПЛАН">'[67]11'!$I$6:$I$84,'[67]11'!$D$6:$D$84,'[67]11'!$K$6:$K$84,'[67]11'!$F$6:$F$84</definedName>
    <definedName name="T11?axis?ПФ?ФАКТ">'[67]11'!$J$6:$J$84,'[67]11'!$E$6:$E$84,'[67]11'!$L$6:$L$84,'[67]11'!$G$6:$G$84</definedName>
    <definedName name="T11?Data">#N/A</definedName>
    <definedName name="T11?Name" localSheetId="6">'[69]услуги непроизводств.'!#REF!</definedName>
    <definedName name="T11?Name" localSheetId="4">'[69]услуги непроизводств.'!#REF!</definedName>
    <definedName name="T11?Name">'[69]услуги непроизводств.'!#REF!</definedName>
    <definedName name="T11_Copy1" localSheetId="4">'[69]услуги непроизводств.'!#REF!</definedName>
    <definedName name="T11_Copy1">'[69]услуги непроизводств.'!#REF!</definedName>
    <definedName name="T11_Copy2" localSheetId="4">'[69]услуги непроизводств.'!#REF!</definedName>
    <definedName name="T11_Copy2">'[69]услуги непроизводств.'!#REF!</definedName>
    <definedName name="T11_Copy3" localSheetId="4">'[69]услуги непроизводств.'!#REF!</definedName>
    <definedName name="T11_Copy3">'[69]услуги непроизводств.'!#REF!</definedName>
    <definedName name="T11_Copy4" localSheetId="4">'[69]услуги непроизводств.'!#REF!</definedName>
    <definedName name="T11_Copy4">'[69]услуги непроизводств.'!#REF!</definedName>
    <definedName name="T11_Copy5" localSheetId="4">'[69]услуги непроизводств.'!#REF!</definedName>
    <definedName name="T11_Copy5">'[69]услуги непроизводств.'!#REF!</definedName>
    <definedName name="T11_Copy6" localSheetId="4">'[69]услуги непроизводств.'!#REF!</definedName>
    <definedName name="T11_Copy6">'[69]услуги непроизводств.'!#REF!</definedName>
    <definedName name="T11_Copy7.1" localSheetId="4">'[69]услуги непроизводств.'!#REF!</definedName>
    <definedName name="T11_Copy7.1">'[69]услуги непроизводств.'!#REF!</definedName>
    <definedName name="T11_Copy7.2" localSheetId="4">'[69]услуги непроизводств.'!#REF!</definedName>
    <definedName name="T11_Copy7.2">'[69]услуги непроизводств.'!#REF!</definedName>
    <definedName name="T11_Copy8" localSheetId="4">'[69]услуги непроизводств.'!#REF!</definedName>
    <definedName name="T11_Copy8">'[69]услуги непроизводств.'!#REF!</definedName>
    <definedName name="T11_Copy9" localSheetId="4">'[69]услуги непроизводств.'!#REF!</definedName>
    <definedName name="T11_Copy9">'[69]услуги непроизводств.'!#REF!</definedName>
    <definedName name="T12?axis?R?ДОГОВОР" localSheetId="6">#REF!</definedName>
    <definedName name="T12?axis?R?ДОГОВОР" localSheetId="4">#REF!</definedName>
    <definedName name="T12?axis?R?ДОГОВОР">#REF!</definedName>
    <definedName name="T12?axis?R?ДОГОВОР?" localSheetId="6">#REF!</definedName>
    <definedName name="T12?axis?R?ДОГОВОР?" localSheetId="4">#REF!</definedName>
    <definedName name="T12?axis?R?ДОГОВОР?">#REF!</definedName>
    <definedName name="T12?axis?ПРД?БАЗ">'[67]12'!$J$6:$K$20,'[67]12'!$G$6:$H$20</definedName>
    <definedName name="T12?axis?ПРД?ПРЕД">'[67]12'!$L$6:$M$20,'[67]12'!$E$6:$F$20</definedName>
    <definedName name="T12?axis?ПРД?РЕГ" localSheetId="6">#REF!</definedName>
    <definedName name="T12?axis?ПРД?РЕГ" localSheetId="4">#REF!</definedName>
    <definedName name="T12?axis?ПРД?РЕГ">#REF!</definedName>
    <definedName name="T12?axis?ПФ?ПЛАН">'[67]12'!$J$6:$J$20,'[67]12'!$E$6:$E$20,'[67]12'!$L$6:$L$20,'[67]12'!$G$6:$G$20</definedName>
    <definedName name="T12?axis?ПФ?ФАКТ">'[67]12'!$K$6:$K$20,'[67]12'!$F$6:$F$20,'[67]12'!$M$6:$M$20,'[67]12'!$H$6:$H$20</definedName>
    <definedName name="T12?Data">'[67]12'!$E$6:$M$9,  '[67]12'!$E$11:$M$18,  '[67]12'!$E$20:$M$20</definedName>
    <definedName name="T12?item_ext?РОСТ" localSheetId="6">#REF!</definedName>
    <definedName name="T12?item_ext?РОСТ" localSheetId="4">#REF!</definedName>
    <definedName name="T12?item_ext?РОСТ">#REF!</definedName>
    <definedName name="T12?L1" localSheetId="6">#REF!</definedName>
    <definedName name="T12?L1" localSheetId="4">#REF!</definedName>
    <definedName name="T12?L1">#REF!</definedName>
    <definedName name="T12?L1.1" localSheetId="4">#REF!</definedName>
    <definedName name="T12?L1.1">#REF!</definedName>
    <definedName name="T12?L2" localSheetId="4">#REF!</definedName>
    <definedName name="T12?L2">#REF!</definedName>
    <definedName name="T12?L2.1" localSheetId="4">#REF!</definedName>
    <definedName name="T12?L2.1">#REF!</definedName>
    <definedName name="T12?L2.1.x">'[67]12'!$A$16:$M$16, '[67]12'!$A$14:$M$14, '[67]12'!$A$12:$M$12, '[67]12'!$A$18:$M$18</definedName>
    <definedName name="T12?L2.x">'[67]12'!$A$15:$M$15, '[67]12'!$A$13:$M$13, '[67]12'!$A$11:$M$11, '[67]12'!$A$17:$M$17</definedName>
    <definedName name="T12?L3" localSheetId="6">#REF!</definedName>
    <definedName name="T12?L3" localSheetId="4">#REF!</definedName>
    <definedName name="T12?L3">#REF!</definedName>
    <definedName name="T12?Name" localSheetId="6">#REF!</definedName>
    <definedName name="T12?Name" localSheetId="4">#REF!</definedName>
    <definedName name="T12?Name">#REF!</definedName>
    <definedName name="T12?Table" localSheetId="4">#REF!</definedName>
    <definedName name="T12?Table">#REF!</definedName>
    <definedName name="T12?Title" localSheetId="4">#REF!</definedName>
    <definedName name="T12?Title">#REF!</definedName>
    <definedName name="T12?unit?ГА">'[67]12'!$E$16:$I$16, '[67]12'!$E$14:$I$14, '[67]12'!$E$9:$I$9, '[67]12'!$E$12:$I$12, '[67]12'!$E$18:$I$18, '[67]12'!$E$7:$I$7</definedName>
    <definedName name="T12?unit?ПРЦ" localSheetId="6">#REF!</definedName>
    <definedName name="T12?unit?ПРЦ" localSheetId="4">#REF!</definedName>
    <definedName name="T12?unit?ПРЦ">#REF!</definedName>
    <definedName name="T12?unit?ТРУБ">'[67]12'!$E$15:$I$15, '[67]12'!$E$13:$I$13, '[67]12'!$E$6:$I$6, '[67]12'!$E$8:$I$8, '[67]12'!$E$11:$I$11, '[67]12'!$E$17:$I$17, '[67]12'!$E$20:$I$20</definedName>
    <definedName name="T12_Copy" localSheetId="6">#REF!</definedName>
    <definedName name="T12_Copy" localSheetId="4">#REF!</definedName>
    <definedName name="T12_Copy">#REF!</definedName>
    <definedName name="T13?axis?ПРД?БАЗ">'[67]13'!$I$6:$J$16,'[67]13'!$F$6:$G$16</definedName>
    <definedName name="T13?axis?ПРД?ПРЕД">'[67]13'!$K$6:$L$16,'[67]13'!$D$6:$E$16</definedName>
    <definedName name="T13?axis?ПРД?РЕГ" localSheetId="6">#REF!</definedName>
    <definedName name="T13?axis?ПРД?РЕГ" localSheetId="4">#REF!</definedName>
    <definedName name="T13?axis?ПРД?РЕГ">#REF!</definedName>
    <definedName name="T13?axis?ПФ?ПЛАН">'[67]13'!$I$6:$I$16,'[67]13'!$D$6:$D$16,'[67]13'!$K$6:$K$16,'[67]13'!$F$6:$F$16</definedName>
    <definedName name="T13?axis?ПФ?ФАКТ">'[67]13'!$J$6:$J$16,'[67]13'!$E$6:$E$16,'[67]13'!$L$6:$L$16,'[67]13'!$G$6:$G$16</definedName>
    <definedName name="T13?Data">'[67]13'!$D$6:$L$7, '[67]13'!$D$8:$L$8, '[67]13'!$D$9:$L$16</definedName>
    <definedName name="T13?item_ext?РОСТ" localSheetId="6">#REF!</definedName>
    <definedName name="T13?item_ext?РОСТ" localSheetId="4">#REF!</definedName>
    <definedName name="T13?item_ext?РОСТ">#REF!</definedName>
    <definedName name="T13?L1.1" localSheetId="6">#REF!</definedName>
    <definedName name="T13?L1.1" localSheetId="4">#REF!</definedName>
    <definedName name="T13?L1.1">#REF!</definedName>
    <definedName name="T13?L1.2" localSheetId="4">#REF!</definedName>
    <definedName name="T13?L1.2">#REF!</definedName>
    <definedName name="T13?L2" localSheetId="4">#REF!</definedName>
    <definedName name="T13?L2">#REF!</definedName>
    <definedName name="T13?L2.1" localSheetId="4">#REF!</definedName>
    <definedName name="T13?L2.1">#REF!</definedName>
    <definedName name="T13?L2.1.1" localSheetId="4">#REF!</definedName>
    <definedName name="T13?L2.1.1">#REF!</definedName>
    <definedName name="T13?L2.1.2" localSheetId="4">#REF!</definedName>
    <definedName name="T13?L2.1.2">#REF!</definedName>
    <definedName name="T13?L2.2" localSheetId="4">#REF!</definedName>
    <definedName name="T13?L2.2">#REF!</definedName>
    <definedName name="T13?L2.2.1" localSheetId="4">#REF!</definedName>
    <definedName name="T13?L2.2.1">#REF!</definedName>
    <definedName name="T13?L2.2.2" localSheetId="4">#REF!</definedName>
    <definedName name="T13?L2.2.2">#REF!</definedName>
    <definedName name="T13?L3" localSheetId="4">#REF!</definedName>
    <definedName name="T13?L3">#REF!</definedName>
    <definedName name="T13?L4" localSheetId="4">#REF!</definedName>
    <definedName name="T13?L4">#REF!</definedName>
    <definedName name="T13?Name" localSheetId="4">#REF!</definedName>
    <definedName name="T13?Name">#REF!</definedName>
    <definedName name="T13?Table" localSheetId="4">#REF!</definedName>
    <definedName name="T13?Table">#REF!</definedName>
    <definedName name="T13?Title" localSheetId="4">#REF!</definedName>
    <definedName name="T13?Title">#REF!</definedName>
    <definedName name="T13?unit?МКВТЧ" localSheetId="4">#REF!</definedName>
    <definedName name="T13?unit?МКВТЧ">#REF!</definedName>
    <definedName name="T13?unit?ПРЦ" localSheetId="4">#REF!</definedName>
    <definedName name="T13?unit?ПРЦ">#REF!</definedName>
    <definedName name="T13?unit?РУБ.ТМКБ">'[67]13'!$D$14:$H$14,'[67]13'!$D$11:$H$11</definedName>
    <definedName name="T13?unit?ТГКАЛ" localSheetId="6">#REF!</definedName>
    <definedName name="T13?unit?ТГКАЛ" localSheetId="4">#REF!</definedName>
    <definedName name="T13?unit?ТГКАЛ">#REF!</definedName>
    <definedName name="T13?unit?ТМКБ">'[67]13'!$D$13:$H$13,'[67]13'!$D$10:$H$10</definedName>
    <definedName name="T13?unit?ТРУБ">'[67]13'!$D$12:$H$12,'[67]13'!$D$15:$H$16,'[67]13'!$D$8:$H$9</definedName>
    <definedName name="T14?axis?R?ВРАС" localSheetId="6">#REF!</definedName>
    <definedName name="T14?axis?R?ВРАС" localSheetId="4">#REF!</definedName>
    <definedName name="T14?axis?R?ВРАС">#REF!</definedName>
    <definedName name="T14?axis?R?ВРАС?" localSheetId="6">#REF!</definedName>
    <definedName name="T14?axis?R?ВРАС?" localSheetId="4">#REF!</definedName>
    <definedName name="T14?axis?R?ВРАС?">#REF!</definedName>
    <definedName name="T14?axis?ПРД?БАЗ">'[67]14'!$J$6:$K$20,'[67]14'!$G$6:$H$20</definedName>
    <definedName name="T14?axis?ПРД?ПРЕД">'[67]14'!$L$6:$M$20,'[67]14'!$E$6:$F$20</definedName>
    <definedName name="T14?axis?ПРД?РЕГ" localSheetId="6">#REF!</definedName>
    <definedName name="T14?axis?ПРД?РЕГ" localSheetId="4">#REF!</definedName>
    <definedName name="T14?axis?ПРД?РЕГ">#REF!</definedName>
    <definedName name="T14?axis?ПФ?ПЛАН">'[67]14'!$G$6:$G$20,'[67]14'!$J$6:$J$20,'[67]14'!$L$6:$L$20,'[67]14'!$E$6:$E$20</definedName>
    <definedName name="T14?axis?ПФ?ФАКТ">'[67]14'!$H$6:$H$20,'[67]14'!$K$6:$K$20,'[67]14'!$M$6:$M$20,'[67]14'!$F$6:$F$20</definedName>
    <definedName name="T14?Data">'[67]14'!$E$7:$M$18,  '[67]14'!$E$20:$M$20</definedName>
    <definedName name="T14?item_ext?РОСТ" localSheetId="6">#REF!</definedName>
    <definedName name="T14?item_ext?РОСТ" localSheetId="4">#REF!</definedName>
    <definedName name="T14?item_ext?РОСТ">#REF!</definedName>
    <definedName name="T14?L1">'[67]14'!$A$13:$M$13, '[67]14'!$A$10:$M$10, '[67]14'!$A$7:$M$7, '[67]14'!$A$16:$M$16</definedName>
    <definedName name="T14?L1.1">'[67]14'!$A$14:$M$14, '[67]14'!$A$11:$M$11, '[67]14'!$A$8:$M$8, '[67]14'!$A$17:$M$17</definedName>
    <definedName name="T14?L1.2">'[67]14'!$A$15:$M$15, '[67]14'!$A$12:$M$12, '[67]14'!$A$9:$M$9, '[67]14'!$A$18:$M$18</definedName>
    <definedName name="T14?L2" localSheetId="6">#REF!</definedName>
    <definedName name="T14?L2" localSheetId="4">#REF!</definedName>
    <definedName name="T14?L2">#REF!</definedName>
    <definedName name="T14?Name" localSheetId="6">#REF!</definedName>
    <definedName name="T14?Name" localSheetId="4">#REF!</definedName>
    <definedName name="T14?Name">#REF!</definedName>
    <definedName name="T14?Table" localSheetId="4">#REF!</definedName>
    <definedName name="T14?Table">#REF!</definedName>
    <definedName name="T14?Title" localSheetId="4">#REF!</definedName>
    <definedName name="T14?Title">#REF!</definedName>
    <definedName name="T14?unit?ПРЦ">'[67]14'!$E$15:$I$15, '[67]14'!$E$12:$I$12, '[67]14'!$E$9:$I$9, '[67]14'!$E$18:$I$18, '[67]14'!$J$6:$M$20</definedName>
    <definedName name="T14?unit?ТРУБ">'[67]14'!$E$13:$I$14, '[67]14'!$E$10:$I$11, '[67]14'!$E$7:$I$8, '[67]14'!$E$16:$I$17, '[67]14'!$E$20:$I$20</definedName>
    <definedName name="T14_Copy" localSheetId="6">#REF!</definedName>
    <definedName name="T14_Copy" localSheetId="4">#REF!</definedName>
    <definedName name="T14_Copy">#REF!</definedName>
    <definedName name="T15?axis?ПРД?БАЗ">'[67]15'!$I$6:$J$11,'[67]15'!$F$6:$G$11</definedName>
    <definedName name="T15?axis?ПРД?ПРЕД">'[67]15'!$K$6:$L$11,'[67]15'!$D$6:$E$11</definedName>
    <definedName name="T15?axis?ПФ?ПЛАН">'[67]15'!$I$6:$I$11,'[67]15'!$D$6:$D$11,'[67]15'!$K$6:$K$11,'[67]15'!$F$6:$F$11</definedName>
    <definedName name="T15?axis?ПФ?ФАКТ">'[67]15'!$J$6:$J$11,'[67]15'!$E$6:$E$11,'[67]15'!$L$6:$L$11,'[67]15'!$G$6:$G$11</definedName>
    <definedName name="T15?Columns" localSheetId="6">#REF!</definedName>
    <definedName name="T15?Columns" localSheetId="4">#REF!</definedName>
    <definedName name="T15?Columns">#REF!</definedName>
    <definedName name="T15?item_ext?РОСТ" localSheetId="6">[69]экология!#REF!</definedName>
    <definedName name="T15?item_ext?РОСТ" localSheetId="4">[69]экология!#REF!</definedName>
    <definedName name="T15?item_ext?РОСТ">[69]экология!#REF!</definedName>
    <definedName name="T15?ItemComments" localSheetId="6">#REF!</definedName>
    <definedName name="T15?ItemComments" localSheetId="4">#REF!</definedName>
    <definedName name="T15?ItemComments">#REF!</definedName>
    <definedName name="T15?Items" localSheetId="6">#REF!</definedName>
    <definedName name="T15?Items" localSheetId="4">#REF!</definedName>
    <definedName name="T15?Items">#REF!</definedName>
    <definedName name="T15?Name" localSheetId="6">[69]экология!#REF!</definedName>
    <definedName name="T15?Name" localSheetId="4">[69]экология!#REF!</definedName>
    <definedName name="T15?Name">[69]экология!#REF!</definedName>
    <definedName name="T15?Scope" localSheetId="6">#REF!</definedName>
    <definedName name="T15?Scope" localSheetId="4">#REF!</definedName>
    <definedName name="T15?Scope">#REF!</definedName>
    <definedName name="T15?unit?ПРЦ" localSheetId="6">[69]экология!#REF!</definedName>
    <definedName name="T15?unit?ПРЦ" localSheetId="4">[69]экология!#REF!</definedName>
    <definedName name="T15?unit?ПРЦ">[69]экология!#REF!</definedName>
    <definedName name="T15?ВРАС" localSheetId="6">#REF!</definedName>
    <definedName name="T15?ВРАС" localSheetId="4">#REF!</definedName>
    <definedName name="T15?ВРАС">#REF!</definedName>
    <definedName name="T15_Change1">'[70]15'!$L$9:$L$14,'[70]15'!$L$16:$L$17,'[70]15'!$L$19:$L$21,'[70]15'!$L$25:$L$29,'[70]15'!$L$31:$L$34,'[70]15'!$L$36:$L$73,'[70]15'!$L$77:$L$78</definedName>
    <definedName name="T15_Data">'[70]15'!$E$82:$H$88,'[70]15'!$E$75:$H$79,'[70]15'!$E$36:$H$73,'[70]15'!$E$31:$H$34,'[70]15'!$E$25:$H$29,'[70]15'!$E$9:$H$23,'[70]15'!$I$9:$K$14,'[70]15'!$I$16:$K$17,'[70]15'!$I$19:$K$21,'[70]15'!$I$25:$K$29,'[70]15'!$I$31:$K$34,'[70]15'!$I$36:$K$73,'[70]15'!$I$77:$K$78,'[70]15'!$I$82:$K$83,'[70]15'!$I$85:$K$88</definedName>
    <definedName name="T15_Protect">'[44]15'!$E$25:$I$29,'[44]15'!$E$31:$I$34,'[44]15'!$E$36:$I$40,'[44]15'!$E$44:$I$45,'[44]15'!$E$9:$I$17,'[44]15'!$B$36:$B$40,'[44]15'!$E$19:$I$21</definedName>
    <definedName name="T15_Protect_69">'[71]15'!$E$25:$I$29,'[71]15'!$E$31:$I$34,'[71]15'!$E$36:$I$60,'[71]15'!$E$64:$I$65,'[71]15'!$E$9:$I$17,'[71]15'!$B$36:$B$60,'[71]15'!$E$19:$I$21</definedName>
    <definedName name="T15_Protect_77">'[72]15'!$E$25:$I$29,'[72]15'!$E$31:$I$34,'[72]15'!$E$36:$I$60,'[72]15'!$E$64:$I$65,'[72]15'!$E$9:$I$17,'[72]15'!$B$36:$B$60,'[72]15'!$E$19:$I$21</definedName>
    <definedName name="T15_Protect_82">'[71]15'!$E$25:$I$29,'[71]15'!$E$31:$I$34,'[71]15'!$E$36:$I$60,'[71]15'!$E$64:$I$65,'[71]15'!$E$9:$I$17,'[71]15'!$B$36:$B$60,'[71]15'!$E$19:$I$21</definedName>
    <definedName name="T15_Protect_84">'[73]15'!$E$25:$I$29,'[73]15'!$E$31:$I$34,'[73]15'!$E$36:$I$60,'[73]15'!$E$64:$I$65,'[73]15'!$E$9:$I$17,'[73]15'!$B$36:$B$60,'[73]15'!$E$19:$I$21</definedName>
    <definedName name="T15_Protect_93">'[71]15'!$E$25:$I$29,'[71]15'!$E$31:$I$34,'[71]15'!$E$36:$I$60,'[71]15'!$E$64:$I$65,'[71]15'!$E$9:$I$17,'[71]15'!$B$36:$B$60,'[71]15'!$E$19:$I$21</definedName>
    <definedName name="T15_Protect_94">'[74]15'!$E$25:$I$29,'[74]15'!$E$31:$I$34,'[74]15'!$E$36:$I$60,'[74]15'!$E$64:$I$65,'[74]15'!$E$9:$I$17,'[74]15'!$B$36:$B$60,'[74]15'!$E$19:$I$21</definedName>
    <definedName name="T15_Protect_96">'[71]15'!$E$25:$I$29,'[71]15'!$E$31:$I$34,'[71]15'!$E$36:$I$60,'[71]15'!$E$64:$I$65,'[71]15'!$E$9:$I$17,'[71]15'!$B$36:$B$60,'[71]15'!$E$19:$I$21</definedName>
    <definedName name="T15_Protected">'[70]15'!$E$9:$K$23,'[70]15'!$E$25:$K$34,'[70]15'!$E$36:$K$73,'[70]15'!$E$75:$K$79,'[70]15'!$E$81:$K$88</definedName>
    <definedName name="T15_write1">'[70]15'!$L$9:$L$23,'[70]15'!$L$25:$L$29,'[70]15'!$L$31:$L$34,'[70]15'!$L$36:$L$79,'[70]15'!$L$84</definedName>
    <definedName name="T16?axis?R?ДОГОВОР">#N/A</definedName>
    <definedName name="T16?axis?R?ДОГОВОР?">#N/A</definedName>
    <definedName name="T16?axis?R?ОРГ" localSheetId="6">#REF!</definedName>
    <definedName name="T16?axis?R?ОРГ" localSheetId="4">#REF!</definedName>
    <definedName name="T16?axis?R?ОРГ">#REF!</definedName>
    <definedName name="T16?axis?R?ОРГ?" localSheetId="6">#REF!</definedName>
    <definedName name="T16?axis?R?ОРГ?" localSheetId="4">#REF!</definedName>
    <definedName name="T16?axis?R?ОРГ?">#REF!</definedName>
    <definedName name="T16?axis?ПРД?БАЗ">'[67]16'!$J$6:$K$88,               '[67]16'!$G$6:$H$88</definedName>
    <definedName name="T16?axis?ПРД?ПРЕД">'[67]16'!$L$6:$M$88,               '[67]16'!$E$6:$F$88</definedName>
    <definedName name="T16?axis?ПРД?РЕГ" localSheetId="6">#REF!</definedName>
    <definedName name="T16?axis?ПРД?РЕГ" localSheetId="4">#REF!</definedName>
    <definedName name="T16?axis?ПРД?РЕГ">#REF!</definedName>
    <definedName name="T16?axis?ПФ?ПЛАН">'[67]16'!$J$6:$J$88,               '[67]16'!$E$6:$E$88,               '[67]16'!$L$6:$L$88,               '[67]16'!$G$6:$G$88</definedName>
    <definedName name="T16?axis?ПФ?ФАКТ">'[67]16'!$K$6:$K$88,               '[67]16'!$F$6:$F$88,               '[67]16'!$M$6:$M$88,               '[67]16'!$H$6:$H$88</definedName>
    <definedName name="T16?Columns" localSheetId="6">#REF!</definedName>
    <definedName name="T16?Columns" localSheetId="4">#REF!</definedName>
    <definedName name="T16?Columns">#REF!</definedName>
    <definedName name="T16?Data" localSheetId="6">#REF!</definedName>
    <definedName name="T16?Data" localSheetId="4">#REF!</definedName>
    <definedName name="T16?Data">#REF!</definedName>
    <definedName name="T16?item_ext?РОСТ" localSheetId="6">#REF!</definedName>
    <definedName name="T16?item_ext?РОСТ" localSheetId="4">#REF!</definedName>
    <definedName name="T16?item_ext?РОСТ">#REF!</definedName>
    <definedName name="T16?ItemComments" localSheetId="4">#REF!</definedName>
    <definedName name="T16?ItemComments">#REF!</definedName>
    <definedName name="T16?Items" localSheetId="4">#REF!</definedName>
    <definedName name="T16?Items">#REF!</definedName>
    <definedName name="T16?L1">#N/A</definedName>
    <definedName name="T16?L1.x">#N/A</definedName>
    <definedName name="T16?L2" localSheetId="4">#REF!</definedName>
    <definedName name="T16?L2">#REF!</definedName>
    <definedName name="T16?Name" localSheetId="4">#REF!</definedName>
    <definedName name="T16?Name">#REF!</definedName>
    <definedName name="T16?Scope" localSheetId="6">#REF!</definedName>
    <definedName name="T16?Scope" localSheetId="4">#REF!</definedName>
    <definedName name="T16?Scope">#REF!</definedName>
    <definedName name="T16?Table" localSheetId="4">#REF!</definedName>
    <definedName name="T16?Table">#REF!</definedName>
    <definedName name="T16?Title" localSheetId="4">#REF!</definedName>
    <definedName name="T16?Title">#REF!</definedName>
    <definedName name="T16?unit?ПРЦ" localSheetId="4">#REF!</definedName>
    <definedName name="T16?unit?ПРЦ">#REF!</definedName>
    <definedName name="T16?unit?ТРУБ" localSheetId="4">#REF!</definedName>
    <definedName name="T16?unit?ТРУБ">#REF!</definedName>
    <definedName name="T16?Units" localSheetId="4">#REF!</definedName>
    <definedName name="T16?Units">#REF!</definedName>
    <definedName name="T16_Change1">'[70]16'!$N$7,'[70]16'!$N$10:$N$11,'[70]16'!$N$13:$N$14,'[70]16'!$N$17,'[70]16'!$N$20,'[70]16'!$N$23,'[70]16'!$N$26,'[70]16'!$N$29,'[70]16'!$N$33:$N$34,'[70]16'!$N$38:$N$40,'[70]16'!$N$44</definedName>
    <definedName name="T16_Copy" localSheetId="6">#REF!</definedName>
    <definedName name="T16_Copy" localSheetId="4">#REF!</definedName>
    <definedName name="T16_Copy">#REF!</definedName>
    <definedName name="T16_Copy2" localSheetId="6">#REF!</definedName>
    <definedName name="T16_Copy2" localSheetId="4">#REF!</definedName>
    <definedName name="T16_Copy2">#REF!</definedName>
    <definedName name="T16_Data">'[70]16'!$G$7:$M$7,'[70]16'!$G$10:$M$15,'[70]16'!$G$17:$M$18,'[70]16'!$G$20:$M$21,'[70]16'!$G$23:$M$24,'[70]16'!$G$26:$M$27,'[70]16'!$G$29:$M$31,'[70]16'!$G$33:$M$35,'[70]16'!$G$37:$M$41,'[70]16'!$G$43:$M$47</definedName>
    <definedName name="T16_Protect" localSheetId="6">'[44]16'!$G$44:$K$44,'[44]16'!$G$7:$K$8,P1_T16_Protect</definedName>
    <definedName name="T16_Protect">'[44]16'!$G$44:$K$44,'[44]16'!$G$7:$K$8,P1_T16_Protect</definedName>
    <definedName name="T16_Protect_107">#N/A</definedName>
    <definedName name="T16_Protect_110">#N/A</definedName>
    <definedName name="T16_Protect_116">NA()</definedName>
    <definedName name="T16_Protect_121">#N/A</definedName>
    <definedName name="T16_Protect_66">#N/A</definedName>
    <definedName name="T16_Protect_67">#N/A</definedName>
    <definedName name="T16_Protect_68">#N/A</definedName>
    <definedName name="T16_Protect_69">NA()</definedName>
    <definedName name="T16_Protect_77">#N/A</definedName>
    <definedName name="T16_Protect_82">#N/A</definedName>
    <definedName name="T16_Protect_84">NA()</definedName>
    <definedName name="T16_Protect_94">#N/A</definedName>
    <definedName name="T16_Protect_96">#N/A</definedName>
    <definedName name="T17.1?axis?C?НП">'[67]17.1'!$E$6:$L$16, '[67]17.1'!$E$18:$L$28</definedName>
    <definedName name="T17.1?axis?C?НП?" localSheetId="6">#REF!</definedName>
    <definedName name="T17.1?axis?C?НП?" localSheetId="4">#REF!</definedName>
    <definedName name="T17.1?axis?C?НП?">#REF!</definedName>
    <definedName name="T17.1?axis?ПРД?БАЗ" localSheetId="6">#REF!</definedName>
    <definedName name="T17.1?axis?ПРД?БАЗ" localSheetId="4">#REF!</definedName>
    <definedName name="T17.1?axis?ПРД?БАЗ">#REF!</definedName>
    <definedName name="T17.1?axis?ПРД?РЕГ" localSheetId="4">#REF!</definedName>
    <definedName name="T17.1?axis?ПРД?РЕГ">#REF!</definedName>
    <definedName name="T17.1?Data">'[67]17.1'!$E$6:$L$16, '[67]17.1'!$N$6:$N$16, '[67]17.1'!$E$18:$L$28, '[67]17.1'!$N$18:$N$28</definedName>
    <definedName name="T17.1?Equipment" localSheetId="6">#REF!</definedName>
    <definedName name="T17.1?Equipment" localSheetId="4">#REF!</definedName>
    <definedName name="T17.1?Equipment">#REF!</definedName>
    <definedName name="T17.1?item_ext?ВСЕГО">'[67]17.1'!$N$6:$N$16, '[67]17.1'!$N$18:$N$28</definedName>
    <definedName name="T17.1?ItemComments" localSheetId="6">#REF!</definedName>
    <definedName name="T17.1?ItemComments" localSheetId="4">#REF!</definedName>
    <definedName name="T17.1?ItemComments">#REF!</definedName>
    <definedName name="T17.1?Items" localSheetId="6">#REF!</definedName>
    <definedName name="T17.1?Items" localSheetId="4">#REF!</definedName>
    <definedName name="T17.1?Items">#REF!</definedName>
    <definedName name="T17.1?L1">'[67]17.1'!$A$6:$N$6, '[67]17.1'!$A$18:$N$18</definedName>
    <definedName name="T17.1?L2">'[67]17.1'!$A$7:$N$7, '[67]17.1'!$A$19:$N$19</definedName>
    <definedName name="T17.1?L3">'[67]17.1'!$A$8:$N$8, '[67]17.1'!$A$20:$N$20</definedName>
    <definedName name="T17.1?L3.1">'[67]17.1'!$A$9:$N$9, '[67]17.1'!$A$21:$N$21</definedName>
    <definedName name="T17.1?L4">'[67]17.1'!$A$10:$N$10, '[67]17.1'!$A$22:$N$22</definedName>
    <definedName name="T17.1?L4.1">'[67]17.1'!$A$11:$N$11, '[67]17.1'!$A$23:$N$23</definedName>
    <definedName name="T17.1?L5">'[67]17.1'!$A$12:$N$12, '[67]17.1'!$A$24:$N$24</definedName>
    <definedName name="T17.1?L5.1">'[67]17.1'!$A$13:$N$13, '[67]17.1'!$A$25:$N$25</definedName>
    <definedName name="T17.1?L6">'[67]17.1'!$A$14:$N$14, '[67]17.1'!$A$26:$N$26</definedName>
    <definedName name="T17.1?L7">'[67]17.1'!$A$15:$N$15, '[67]17.1'!$A$27:$N$27</definedName>
    <definedName name="T17.1?L8">'[67]17.1'!$A$16:$N$16, '[67]17.1'!$A$28:$N$28</definedName>
    <definedName name="T17.1?Name" localSheetId="6">#REF!</definedName>
    <definedName name="T17.1?Name" localSheetId="4">#REF!</definedName>
    <definedName name="T17.1?Name">#REF!</definedName>
    <definedName name="T17.1?Scope" localSheetId="6">#REF!</definedName>
    <definedName name="T17.1?Scope" localSheetId="4">#REF!</definedName>
    <definedName name="T17.1?Scope">#REF!</definedName>
    <definedName name="T17.1?Table" localSheetId="6">#REF!</definedName>
    <definedName name="T17.1?Table" localSheetId="4">#REF!</definedName>
    <definedName name="T17.1?Table">#REF!</definedName>
    <definedName name="T17.1?Title" localSheetId="4">#REF!</definedName>
    <definedName name="T17.1?Title">#REF!</definedName>
    <definedName name="T17.1?unit?РУБ">'[67]17.1'!$D$9:$N$9, '[67]17.1'!$D$11:$N$11, '[67]17.1'!$D$13:$N$13, '[67]17.1'!$D$21:$N$21, '[67]17.1'!$D$23:$N$23, '[67]17.1'!$D$25:$N$25</definedName>
    <definedName name="T17.1?unit?ТРУБ">'[67]17.1'!$D$8:$N$8, '[67]17.1'!$D$10:$N$10, '[67]17.1'!$D$12:$N$12, '[67]17.1'!$D$14:$N$16, '[67]17.1'!$D$20:$N$20, '[67]17.1'!$D$22:$N$22, '[67]17.1'!$D$24:$N$24, '[67]17.1'!$D$26:$N$28</definedName>
    <definedName name="T17.1?unit?ЧДН">'[67]17.1'!$D$7:$N$7, '[67]17.1'!$D$19:$N$19</definedName>
    <definedName name="T17.1?unit?ЧЕЛ">'[67]17.1'!$D$18:$N$18, '[67]17.1'!$D$6:$N$6</definedName>
    <definedName name="T17.1_Copy" localSheetId="6">#REF!</definedName>
    <definedName name="T17.1_Copy" localSheetId="4">#REF!</definedName>
    <definedName name="T17.1_Copy">#REF!</definedName>
    <definedName name="T17.1_Protect">'[44]17.1'!$D$14:$F$17,'[44]17.1'!$D$19:$F$22,'[44]17.1'!$I$9:$I$12,'[44]17.1'!$I$14:$I$17,'[44]17.1'!$I$19:$I$22,'[44]17.1'!$D$9:$F$12</definedName>
    <definedName name="T17.1_Protect_69">'[71]17_1'!$D$14:$F$17,'[71]17_1'!$D$19:$F$22,'[71]17_1'!$I$9:$I$12,'[71]17_1'!$I$14:$I$17,'[71]17_1'!$I$19:$I$22,'[71]17_1'!$D$9:$F$12</definedName>
    <definedName name="T17.1_Protect_77">'[72]17_1'!$D$14:$F$17,'[72]17_1'!$D$19:$F$22,'[72]17_1'!$I$9:$I$12,'[72]17_1'!$I$14:$I$17,'[72]17_1'!$I$19:$I$22,'[72]17_1'!$D$9:$F$12</definedName>
    <definedName name="T17.1_Protect_82">'[71]17_1'!$D$14:$F$17,'[71]17_1'!$D$19:$F$22,'[71]17_1'!$I$9:$I$12,'[71]17_1'!$I$14:$I$17,'[71]17_1'!$I$19:$I$22,'[71]17_1'!$D$9:$F$12</definedName>
    <definedName name="T17.1_Protect_84">'[73]17_1'!$D$14:$F$17,'[73]17_1'!$D$19:$F$22,'[73]17_1'!$I$9:$I$12,'[73]17_1'!$I$14:$I$17,'[73]17_1'!$I$19:$I$22,'[73]17_1'!$D$9:$F$12</definedName>
    <definedName name="T17.1_Protect_93">'[71]17_1'!$D$14:$F$17,'[71]17_1'!$D$19:$F$22,'[71]17_1'!$I$9:$I$12,'[71]17_1'!$I$14:$I$17,'[71]17_1'!$I$19:$I$22,'[71]17_1'!$D$9:$F$12</definedName>
    <definedName name="T17.1_Protect_94">'[74]17_1'!$D$14:$F$17,'[74]17_1'!$D$19:$F$22,'[74]17_1'!$I$9:$I$12,'[74]17_1'!$I$14:$I$17,'[74]17_1'!$I$19:$I$22,'[74]17_1'!$D$9:$F$12</definedName>
    <definedName name="T17.1_Protect_96">'[71]17_1'!$D$14:$F$17,'[71]17_1'!$D$19:$F$22,'[71]17_1'!$I$9:$I$12,'[71]17_1'!$I$14:$I$17,'[71]17_1'!$I$19:$I$22,'[71]17_1'!$D$9:$F$12</definedName>
    <definedName name="T17?axis?ПРД?БАЗ">'[67]17'!$I$6:$J$13,'[67]17'!$F$6:$G$13</definedName>
    <definedName name="T17?axis?ПРД?ПРЕД">'[67]17'!$K$6:$L$13,'[67]17'!$D$6:$E$13</definedName>
    <definedName name="T17?axis?ПРД?РЕГ" localSheetId="6">#REF!</definedName>
    <definedName name="T17?axis?ПРД?РЕГ" localSheetId="4">#REF!</definedName>
    <definedName name="T17?axis?ПРД?РЕГ">#REF!</definedName>
    <definedName name="T17?axis?ПФ?ПЛАН">'[67]17'!$I$6:$I$13,'[67]17'!$D$6:$D$13,'[67]17'!$K$6:$K$13,'[67]17'!$F$6:$F$13</definedName>
    <definedName name="T17?axis?ПФ?ФАКТ">'[67]17'!$J$6:$J$13,'[67]17'!$E$6:$E$13,'[67]17'!$L$6:$L$13,'[67]17'!$G$6:$G$13</definedName>
    <definedName name="T17?Columns" localSheetId="6">#REF!</definedName>
    <definedName name="T17?Columns" localSheetId="4">#REF!</definedName>
    <definedName name="T17?Columns">#REF!</definedName>
    <definedName name="T17?Data" localSheetId="6">#REF!</definedName>
    <definedName name="T17?Data" localSheetId="4">#REF!</definedName>
    <definedName name="T17?Data">#REF!</definedName>
    <definedName name="T17?Data_22">'[28]29'!$F$18:$Q$33,'[28]29'!$F$35:$Q$42,'[28]29'!$F$44:$Q$60,'[28]29'!$F$9:$Q$16</definedName>
    <definedName name="T17?item_ext?РОСТ" localSheetId="6">#REF!</definedName>
    <definedName name="T17?item_ext?РОСТ" localSheetId="4">#REF!</definedName>
    <definedName name="T17?item_ext?РОСТ">#REF!</definedName>
    <definedName name="T17?ItemComments" localSheetId="4">#REF!</definedName>
    <definedName name="T17?ItemComments">#REF!</definedName>
    <definedName name="T17?Items" localSheetId="4">#REF!</definedName>
    <definedName name="T17?Items">#REF!</definedName>
    <definedName name="T17?L1" localSheetId="4">#REF!</definedName>
    <definedName name="T17?L1">#REF!</definedName>
    <definedName name="T17?L1_22">'[28]29'!$L$9:$L$16,'[28]29'!$O$9:$O$16,'[28]29'!$F$35:$F$42,'[28]29'!$I$35:$I$42,'[28]29'!$L$35:$L$42,'[28]29'!$O$35:$O$42,'[28]29'!$F$9:$F$16,'[28]29'!$I$9:$I$16</definedName>
    <definedName name="T17?L2" localSheetId="4">#REF!</definedName>
    <definedName name="T17?L2">#REF!</definedName>
    <definedName name="T17?L2_22">'[28]29'!$L$18:$L$25,'[28]29'!$O$18:$O$25,'[28]29'!$F$44:$F$51,'[28]29'!$I$44:$I$51,'[28]29'!$L$44:$L$51,'[28]29'!$O$44:$O$51,'[28]29'!$F$18:$F$25,'[28]29'!$I$18:$I$25</definedName>
    <definedName name="T17?L3" localSheetId="4">#REF!</definedName>
    <definedName name="T17?L3">#REF!</definedName>
    <definedName name="T17?L3_22">'[28]29'!$L$26:$L$33,'[28]29'!$O$26:$O$33,'[28]29'!$F$52:$F$59,'[28]29'!$I$52:$I$59,'[28]29'!$L$52:$L$59,'[28]29'!$O$52:$O$59,'[28]29'!$F$26:$F$33,'[28]29'!$I$26:$I$33</definedName>
    <definedName name="T17?L4" localSheetId="4">#REF!</definedName>
    <definedName name="T17?L4">#REF!</definedName>
    <definedName name="T17?L4_22">'[28]29'!$M$18:$M$25,P1_T17?L4,P2_T17?L4</definedName>
    <definedName name="T17?L5" localSheetId="4">#REF!</definedName>
    <definedName name="T17?L5">#REF!</definedName>
    <definedName name="T17?L5_22">'[28]29'!$M$26:$M$33,'[28]29'!$P$26:$P$33,'[28]29'!$G$52:$G$59,'[28]29'!$J$52:$J$59,'[28]29'!$M$52:$M$59,'[28]29'!$P$52:$P$59,'[28]29'!$G$26:$G$33,'[28]29'!$J$26:$J$33</definedName>
    <definedName name="T17?L6" localSheetId="4">#REF!</definedName>
    <definedName name="T17?L6">#REF!</definedName>
    <definedName name="T17?L6_22">'[28]29'!$N$9:$N$60,'[28]29'!$Q$9:$Q$60,'[28]29'!$H$9:$H$60,'[28]29'!$K$9:$K$60</definedName>
    <definedName name="T17?L7" localSheetId="6">#REF!</definedName>
    <definedName name="T17?L7" localSheetId="4">#REF!</definedName>
    <definedName name="T17?L7">#REF!</definedName>
    <definedName name="T17?L8" localSheetId="6">#REF!</definedName>
    <definedName name="T17?L8" localSheetId="4">#REF!</definedName>
    <definedName name="T17?L8">#REF!</definedName>
    <definedName name="T17?Name" localSheetId="6">#REF!</definedName>
    <definedName name="T17?Name" localSheetId="4">#REF!</definedName>
    <definedName name="T17?Name">#REF!</definedName>
    <definedName name="T17?Scope" localSheetId="4">#REF!</definedName>
    <definedName name="T17?Scope">#REF!</definedName>
    <definedName name="T17?Table" localSheetId="4">#REF!</definedName>
    <definedName name="T17?Table">#REF!</definedName>
    <definedName name="T17?Title" localSheetId="4">#REF!</definedName>
    <definedName name="T17?Title">#REF!</definedName>
    <definedName name="T17?unit?ГКАЛЧ">'[28]29'!$M$26:$M$33,'[28]29'!$P$26:$P$33,'[28]29'!$G$52:$G$59,'[28]29'!$J$52:$J$59,'[28]29'!$M$52:$M$59,'[28]29'!$P$52:$P$59,'[28]29'!$G$26:$G$33,'[28]29'!$J$26:$J$33</definedName>
    <definedName name="T17?unit?РУБ.ГКАЛ" localSheetId="6">'[28]29'!$O$18:$O$25,P1_T17?unit?РУБ.ГКАЛ,P2_T17?unit?РУБ.ГКАЛ</definedName>
    <definedName name="T17?unit?РУБ.ГКАЛ">'[28]29'!$O$18:$O$25,P1_T17?unit?РУБ.ГКАЛ,P2_T17?unit?РУБ.ГКАЛ</definedName>
    <definedName name="T17?unit?РУБ.ГКАЛ_107">'[28]29'!$O$18:$O$25,P1_T17?unit?РУБ.ГКАЛ,P2_T17?unit?РУБ.ГКАЛ</definedName>
    <definedName name="T17?unit?РУБ.ГКАЛ_110">'[28]29'!$O$18:$O$25,P1_T17?unit?РУБ.ГКАЛ,P2_T17?unit?РУБ.ГКАЛ</definedName>
    <definedName name="T17?unit?РУБ.ГКАЛ_116">'[28]29'!$O$18:$O$25,P1_T17?unit?РУБ.ГКАЛ,P2_T17?unit?РУБ.ГКАЛ</definedName>
    <definedName name="T17?unit?РУБ.ГКАЛ_121">'[28]29'!$O$18:$O$25,P1_T17?unit?РУБ.ГКАЛ,P2_T17?unit?РУБ.ГКАЛ</definedName>
    <definedName name="T17?unit?РУБ.ГКАЛ_66">'[28]29'!$O$18:$O$25,P1_T17?unit?РУБ.ГКАЛ,P2_T17?unit?РУБ.ГКАЛ</definedName>
    <definedName name="T17?unit?РУБ.ГКАЛ_67">'[28]29'!$O$18:$O$25,P1_T17?unit?РУБ.ГКАЛ,P2_T17?unit?РУБ.ГКАЛ</definedName>
    <definedName name="T17?unit?РУБ.ГКАЛ_68">'[28]29'!$O$18:$O$25,P1_T17?unit?РУБ.ГКАЛ,P2_T17?unit?РУБ.ГКАЛ</definedName>
    <definedName name="T17?unit?РУБ.ГКАЛ_69">'[28]29'!$O$18:$O$25,P1_T17?unit?РУБ.ГКАЛ,P2_T17?unit?РУБ.ГКАЛ</definedName>
    <definedName name="T17?unit?РУБ.ГКАЛ_77">'[28]29'!$O$18:$O$25,P1_T17?unit?РУБ.ГКАЛ,P2_T17?unit?РУБ.ГКАЛ</definedName>
    <definedName name="T17?unit?РУБ.ГКАЛ_82">'[28]29'!$O$18:$O$25,P1_T17?unit?РУБ.ГКАЛ,P2_T17?unit?РУБ.ГКАЛ</definedName>
    <definedName name="T17?unit?РУБ.ГКАЛ_84">'[28]29'!$O$18:$O$25,P1_T17?unit?РУБ.ГКАЛ,P2_T17?unit?РУБ.ГКАЛ</definedName>
    <definedName name="T17?unit?РУБ.ГКАЛ_93">'[28]29'!$O$18:$O$25,P1_T17?unit?РУБ.ГКАЛ,P2_T17?unit?РУБ.ГКАЛ</definedName>
    <definedName name="T17?unit?РУБ.ГКАЛ_94">'[28]29'!$O$18:$O$25,P1_T17?unit?РУБ.ГКАЛ,P2_T17?unit?РУБ.ГКАЛ</definedName>
    <definedName name="T17?unit?РУБ.ГКАЛ_96">'[28]29'!$O$18:$O$25,P1_T17?unit?РУБ.ГКАЛ,P2_T17?unit?РУБ.ГКАЛ</definedName>
    <definedName name="T17?unit?ТГКАЛ" localSheetId="6">'[28]29'!$P$18:$P$25,P1_T17?unit?ТГКАЛ,P2_T17?unit?ТГКАЛ</definedName>
    <definedName name="T17?unit?ТГКАЛ">'[28]29'!$P$18:$P$25,P1_T17?unit?ТГКАЛ,P2_T17?unit?ТГКАЛ</definedName>
    <definedName name="T17?unit?ТГКАЛ_107">'[28]29'!$P$18:$P$25,P1_T17?unit?ТГКАЛ,P2_T17?unit?ТГКАЛ</definedName>
    <definedName name="T17?unit?ТГКАЛ_110">'[28]29'!$P$18:$P$25,P1_T17?unit?ТГКАЛ,P2_T17?unit?ТГКАЛ</definedName>
    <definedName name="T17?unit?ТГКАЛ_116">'[28]29'!$P$18:$P$25,P1_T17?unit?ТГКАЛ,P2_T17?unit?ТГКАЛ</definedName>
    <definedName name="T17?unit?ТГКАЛ_121">'[28]29'!$P$18:$P$25,P1_T17?unit?ТГКАЛ,P2_T17?unit?ТГКАЛ</definedName>
    <definedName name="T17?unit?ТГКАЛ_66">'[28]29'!$P$18:$P$25,P1_T17?unit?ТГКАЛ,P2_T17?unit?ТГКАЛ</definedName>
    <definedName name="T17?unit?ТГКАЛ_67">'[28]29'!$P$18:$P$25,P1_T17?unit?ТГКАЛ,P2_T17?unit?ТГКАЛ</definedName>
    <definedName name="T17?unit?ТГКАЛ_68">'[28]29'!$P$18:$P$25,P1_T17?unit?ТГКАЛ,P2_T17?unit?ТГКАЛ</definedName>
    <definedName name="T17?unit?ТГКАЛ_69">'[28]29'!$P$18:$P$25,P1_T17?unit?ТГКАЛ,P2_T17?unit?ТГКАЛ</definedName>
    <definedName name="T17?unit?ТГКАЛ_77">'[28]29'!$P$18:$P$25,P1_T17?unit?ТГКАЛ,P2_T17?unit?ТГКАЛ</definedName>
    <definedName name="T17?unit?ТГКАЛ_82">'[28]29'!$P$18:$P$25,P1_T17?unit?ТГКАЛ,P2_T17?unit?ТГКАЛ</definedName>
    <definedName name="T17?unit?ТГКАЛ_84">'[28]29'!$P$18:$P$25,P1_T17?unit?ТГКАЛ,P2_T17?unit?ТГКАЛ</definedName>
    <definedName name="T17?unit?ТГКАЛ_93">'[28]29'!$P$18:$P$25,P1_T17?unit?ТГКАЛ,P2_T17?unit?ТГКАЛ</definedName>
    <definedName name="T17?unit?ТГКАЛ_94">'[28]29'!$P$18:$P$25,P1_T17?unit?ТГКАЛ,P2_T17?unit?ТГКАЛ</definedName>
    <definedName name="T17?unit?ТГКАЛ_96">'[28]29'!$P$18:$P$25,P1_T17?unit?ТГКАЛ,P2_T17?unit?ТГКАЛ</definedName>
    <definedName name="T17?unit?ТРУБ" localSheetId="6">#REF!</definedName>
    <definedName name="T17?unit?ТРУБ" localSheetId="4">#REF!</definedName>
    <definedName name="T17?unit?ТРУБ">#REF!</definedName>
    <definedName name="T17?unit?ТРУБ.ГКАЛЧ.МЕС">'[28]29'!$L$26:$L$33,'[28]29'!$O$26:$O$33,'[28]29'!$F$52:$F$59,'[28]29'!$I$52:$I$59,'[28]29'!$L$52:$L$59,'[28]29'!$O$52:$O$59,'[28]29'!$F$26:$F$33,'[28]29'!$I$26:$I$33</definedName>
    <definedName name="T17?unit?ТРУБ_22">'[28]29'!$N$9:$N$60,'[28]29'!$Q$9:$Q$60,'[28]29'!$H$9:$H$60,'[28]29'!$K$9:$K$60</definedName>
    <definedName name="T17?unit?ЧДН" localSheetId="6">#REF!</definedName>
    <definedName name="T17?unit?ЧДН" localSheetId="4">#REF!</definedName>
    <definedName name="T17?unit?ЧДН">#REF!</definedName>
    <definedName name="T17?unit?ЧЕЛ" localSheetId="6">#REF!</definedName>
    <definedName name="T17?unit?ЧЕЛ" localSheetId="4">#REF!</definedName>
    <definedName name="T17?unit?ЧЕЛ">#REF!</definedName>
    <definedName name="T17_1_Change1">'[70]17.1'!$L$9:$L$12,'[70]17.1'!$L$14:$L$17,'[70]17.1'!$L$19:$L$22</definedName>
    <definedName name="T17_Protect" localSheetId="6">'[44]21.3'!$E$66:$I$69,'[44]21.3'!$E$10:$I$10,P1_T17_Protect</definedName>
    <definedName name="T17_Protect" localSheetId="4">'[44]21.3'!$E$66:$I$69,'[44]21.3'!$E$10:$I$10,P1_T17_Protect</definedName>
    <definedName name="T17_Protect">'[44]21.3'!$E$66:$I$69,'[44]21.3'!$E$10:$I$10,P1_T17_Protect</definedName>
    <definedName name="T17_Protect_107" localSheetId="4">'[75]21_3'!$E$54:$I$57,'[75]21_3'!$E$10:$I$10,P1_T17_Protect</definedName>
    <definedName name="T17_Protect_107">'[75]21_3'!$E$54:$I$57,'[75]21_3'!$E$10:$I$10,P1_T17_Protect</definedName>
    <definedName name="T17_Protect_110" localSheetId="4">'[75]21_3'!$E$54:$I$57,'[75]21_3'!$E$10:$I$10,P1_T17_Protect</definedName>
    <definedName name="T17_Protect_110">'[75]21_3'!$E$54:$I$57,'[75]21_3'!$E$10:$I$10,P1_T17_Protect</definedName>
    <definedName name="T17_Protect_116">NA()</definedName>
    <definedName name="T17_Protect_121" localSheetId="4">'[75]21_3'!$E$54:$I$57,'[75]21_3'!$E$10:$I$10,P1_T17_Protect</definedName>
    <definedName name="T17_Protect_121">'[75]21_3'!$E$54:$I$57,'[75]21_3'!$E$10:$I$10,P1_T17_Protect</definedName>
    <definedName name="T17_Protect_66" localSheetId="4">'[71]21_3'!$E$54:$I$57,'[71]21_3'!$E$10:$I$10,P1_T17_Protect</definedName>
    <definedName name="T17_Protect_66">'[71]21_3'!$E$54:$I$57,'[71]21_3'!$E$10:$I$10,P1_T17_Protect</definedName>
    <definedName name="T17_Protect_67" localSheetId="4">'[71]21_3'!$E$54:$I$57,'[71]21_3'!$E$10:$I$10,P1_T17_Protect</definedName>
    <definedName name="T17_Protect_67">'[71]21_3'!$E$54:$I$57,'[71]21_3'!$E$10:$I$10,P1_T17_Protect</definedName>
    <definedName name="T17_Protect_68" localSheetId="4">'[71]21_3'!$E$54:$I$57,'[71]21_3'!$E$10:$I$10,P1_T17_Protect</definedName>
    <definedName name="T17_Protect_68">'[71]21_3'!$E$54:$I$57,'[71]21_3'!$E$10:$I$10,P1_T17_Protect</definedName>
    <definedName name="T17_Protect_69">NA()</definedName>
    <definedName name="T17_Protect_77" localSheetId="4">'[72]21_3'!$E$54:$I$57,'[72]21_3'!$E$10:$I$10,P1_T17_Protect</definedName>
    <definedName name="T17_Protect_77">'[72]21_3'!$E$54:$I$57,'[72]21_3'!$E$10:$I$10,P1_T17_Protect</definedName>
    <definedName name="T17_Protect_82">#N/A</definedName>
    <definedName name="T17_Protect_84">NA()</definedName>
    <definedName name="T17_Protect_94" localSheetId="4">'[74]21_3'!$E$54:$I$57,'[74]21_3'!$E$10:$I$10,P1_T17_Protect</definedName>
    <definedName name="T17_Protect_94">'[74]21_3'!$E$54:$I$57,'[74]21_3'!$E$10:$I$10,P1_T17_Protect</definedName>
    <definedName name="T17_Protect_96" localSheetId="4">'[71]21_3'!$E$54:$I$57,'[71]21_3'!$E$10:$I$10,P1_T17_Protect</definedName>
    <definedName name="T17_Protect_96">'[71]21_3'!$E$54:$I$57,'[71]21_3'!$E$10:$I$10,P1_T17_Protect</definedName>
    <definedName name="T17_Protection">#N/A</definedName>
    <definedName name="T17_Protection_107">P2_T17_Protection,P3_T17_Protection,P4_T17_Protection,P5_T17_Protection,P6_T17_Protection_107</definedName>
    <definedName name="T17_Protection_110">P2_T17_Protection,P3_T17_Protection,P4_T17_Protection,P5_T17_Protection,P6_T17_Protection_110</definedName>
    <definedName name="T17_Protection_116">P2_T17_Protection,P3_T17_Protection,P4_T17_Protection,P5_T17_Protection,P6_T17_Protection_116</definedName>
    <definedName name="T17_Protection_121">P2_T17_Protection,P3_T17_Protection,P4_T17_Protection,P5_T17_Protection,P6_T17_Protection_121</definedName>
    <definedName name="T17_Protection_66">P2_T17_Protection,P3_T17_Protection,P4_T17_Protection,P5_T17_Protection,P6_T17_Protection_66</definedName>
    <definedName name="T17_Protection_67">P2_T17_Protection,P3_T17_Protection,P4_T17_Protection,P5_T17_Protection,P6_T17_Protection_67</definedName>
    <definedName name="T17_Protection_68">P2_T17_Protection,P3_T17_Protection,P4_T17_Protection,P5_T17_Protection,P6_T17_Protection_68</definedName>
    <definedName name="T17_Protection_69">P2_T17_Protection,P3_T17_Protection,P4_T17_Protection,P5_T17_Protection,P6_T17_Protection_69</definedName>
    <definedName name="T17_Protection_77">P2_T17_Protection,P3_T17_Protection,P4_T17_Protection,P5_T17_Protection,P6_T17_Protection_77</definedName>
    <definedName name="T17_Protection_82">P2_T17_Protection,P3_T17_Protection,P4_T17_Protection,P5_T17_Protection,P6_T17_Protection_82</definedName>
    <definedName name="T17_Protection_84">P2_T17_Protection,P3_T17_Protection,P4_T17_Protection,P5_T17_Protection,P6_T17_Protection_84</definedName>
    <definedName name="T17_Protection_93">P2_T17_Protection,P3_T17_Protection,P4_T17_Protection,P5_T17_Protection,P6_T17_Protection_93</definedName>
    <definedName name="T17_Protection_94">P2_T17_Protection,P3_T17_Protection,P4_T17_Protection,P5_T17_Protection,P6_T17_Protection_94</definedName>
    <definedName name="T17_Protection_96">P2_T17_Protection,P3_T17_Protection,P4_T17_Protection,P5_T17_Protection,P6_T17_Protection_96</definedName>
    <definedName name="T18.1?Data" localSheetId="6">P1_T18.1?Data,P2_T18.1?Data</definedName>
    <definedName name="T18.1?Data" localSheetId="4">P1_T18.1?Data,P2_T18.1?Data</definedName>
    <definedName name="T18.1?Data">P1_T18.1?Data,P2_T18.1?Data</definedName>
    <definedName name="T18.1?Data_107" localSheetId="4">P1_T18.1?Data,P2_T18.1?Data</definedName>
    <definedName name="T18.1?Data_107">P1_T18.1?Data,P2_T18.1?Data</definedName>
    <definedName name="T18.1?Data_110" localSheetId="4">P1_T18.1?Data,P2_T18.1?Data</definedName>
    <definedName name="T18.1?Data_110">P1_T18.1?Data,P2_T18.1?Data</definedName>
    <definedName name="T18.1?Data_116">NA()</definedName>
    <definedName name="T18.1?Data_121" localSheetId="4">P1_T18.1?Data,P2_T18.1?Data</definedName>
    <definedName name="T18.1?Data_121">P1_T18.1?Data,P2_T18.1?Data</definedName>
    <definedName name="T18.1?Data_66" localSheetId="4">P1_T18.1?Data,P2_T18.1?Data</definedName>
    <definedName name="T18.1?Data_66">P1_T18.1?Data,P2_T18.1?Data</definedName>
    <definedName name="T18.1?Data_67" localSheetId="4">P1_T18.1?Data,P2_T18.1?Data</definedName>
    <definedName name="T18.1?Data_67">P1_T18.1?Data,P2_T18.1?Data</definedName>
    <definedName name="T18.1?Data_68" localSheetId="4">P1_T18.1?Data,P2_T18.1?Data</definedName>
    <definedName name="T18.1?Data_68">P1_T18.1?Data,P2_T18.1?Data</definedName>
    <definedName name="T18.1?Data_69">NA()</definedName>
    <definedName name="T18.1?Data_77" localSheetId="4">P1_T18.1?Data,P2_T18.1?Data</definedName>
    <definedName name="T18.1?Data_77">P1_T18.1?Data,P2_T18.1?Data</definedName>
    <definedName name="T18.1?Data_82">#N/A</definedName>
    <definedName name="T18.1?Data_84">NA()</definedName>
    <definedName name="T18.1?Data_94" localSheetId="4">P1_T18.1?Data,P2_T18.1?Data</definedName>
    <definedName name="T18.1?Data_94">P1_T18.1?Data,P2_T18.1?Data</definedName>
    <definedName name="T18.1?Data_96" localSheetId="4">P1_T18.1?Data,P2_T18.1?Data</definedName>
    <definedName name="T18.1?Data_96">P1_T18.1?Data,P2_T18.1?Data</definedName>
    <definedName name="T18.2?Columns" localSheetId="6">#REF!</definedName>
    <definedName name="T18.2?Columns" localSheetId="4">#REF!</definedName>
    <definedName name="T18.2?Columns">#REF!</definedName>
    <definedName name="T18.2?item_ext?СБЫТ" localSheetId="6">'[44]18.2'!#REF!,'[44]18.2'!#REF!</definedName>
    <definedName name="T18.2?item_ext?СБЫТ" localSheetId="4">'[44]18.2'!#REF!,'[44]18.2'!#REF!</definedName>
    <definedName name="T18.2?item_ext?СБЫТ">'[44]18.2'!#REF!,'[44]18.2'!#REF!</definedName>
    <definedName name="T18.2?item_ext?СБЫТ_69" localSheetId="4">'[71]18_2'!#REF!,'[71]18_2'!#REF!</definedName>
    <definedName name="T18.2?item_ext?СБЫТ_69">'[71]18_2'!#REF!,'[71]18_2'!#REF!</definedName>
    <definedName name="T18.2?item_ext?СБЫТ_77" localSheetId="4">'[72]18_2'!#REF!,'[72]18_2'!#REF!</definedName>
    <definedName name="T18.2?item_ext?СБЫТ_77">'[72]18_2'!#REF!,'[72]18_2'!#REF!</definedName>
    <definedName name="T18.2?item_ext?СБЫТ_82" localSheetId="4">'[71]18_2'!#REF!,'[71]18_2'!#REF!</definedName>
    <definedName name="T18.2?item_ext?СБЫТ_82">'[71]18_2'!#REF!,'[71]18_2'!#REF!</definedName>
    <definedName name="T18.2?item_ext?СБЫТ_84" localSheetId="4">'[73]18_2'!#REF!,'[73]18_2'!#REF!</definedName>
    <definedName name="T18.2?item_ext?СБЫТ_84">'[73]18_2'!#REF!,'[73]18_2'!#REF!</definedName>
    <definedName name="T18.2?item_ext?СБЫТ_93" localSheetId="4">'[71]18_2'!#REF!,'[71]18_2'!#REF!</definedName>
    <definedName name="T18.2?item_ext?СБЫТ_93">'[71]18_2'!#REF!,'[71]18_2'!#REF!</definedName>
    <definedName name="T18.2?item_ext?СБЫТ_94" localSheetId="4">'[74]18_2'!#REF!,'[74]18_2'!#REF!</definedName>
    <definedName name="T18.2?item_ext?СБЫТ_94">'[74]18_2'!#REF!,'[74]18_2'!#REF!</definedName>
    <definedName name="T18.2?item_ext?СБЫТ_96" localSheetId="4">'[71]18_2'!#REF!,'[71]18_2'!#REF!</definedName>
    <definedName name="T18.2?item_ext?СБЫТ_96">'[71]18_2'!#REF!,'[71]18_2'!#REF!</definedName>
    <definedName name="T18.2?ItemComments" localSheetId="6">#REF!</definedName>
    <definedName name="T18.2?ItemComments" localSheetId="4">#REF!</definedName>
    <definedName name="T18.2?ItemComments">#REF!</definedName>
    <definedName name="T18.2?Items" localSheetId="6">#REF!</definedName>
    <definedName name="T18.2?Items" localSheetId="4">#REF!</definedName>
    <definedName name="T18.2?Items">#REF!</definedName>
    <definedName name="T18.2?Scope" localSheetId="6">#REF!</definedName>
    <definedName name="T18.2?Scope" localSheetId="4">#REF!</definedName>
    <definedName name="T18.2?Scope">#REF!</definedName>
    <definedName name="T18.2?Units" localSheetId="4">#REF!</definedName>
    <definedName name="T18.2?Units">#REF!</definedName>
    <definedName name="T18.2?ВРАС">'[44]18.2'!$B$34:$B$38,'[44]18.2'!$B$28:$B$30</definedName>
    <definedName name="T18.2?ВРАС_69">'[71]18_2'!$B$41:$B$43,'[71]18_2'!$B$28:$B$37</definedName>
    <definedName name="T18.2?ВРАС_77">'[72]18_2'!$B$41:$B$43,'[72]18_2'!$B$28:$B$37</definedName>
    <definedName name="T18.2?ВРАС_82">'[71]18_2'!$B$41:$B$43,'[71]18_2'!$B$28:$B$37</definedName>
    <definedName name="T18.2?ВРАС_84">'[73]18_2'!$B$41:$B$43,'[73]18_2'!$B$28:$B$37</definedName>
    <definedName name="T18.2?ВРАС_93">'[71]18_2'!$B$41:$B$43,'[71]18_2'!$B$28:$B$37</definedName>
    <definedName name="T18.2?ВРАС_94">'[74]18_2'!$B$41:$B$43,'[74]18_2'!$B$28:$B$37</definedName>
    <definedName name="T18.2?ВРАС_96">'[71]18_2'!$B$41:$B$43,'[71]18_2'!$B$28:$B$37</definedName>
    <definedName name="T18.2_Protect" localSheetId="6">'[44]18.2'!$F$58:$J$59,'[44]18.2'!$F$62:$J$62,'[44]18.2'!$F$64:$J$67,'[44]18.2'!$F$6:$J$8,P1_T18.2_Protect</definedName>
    <definedName name="T18.2_Protect">'[44]18.2'!$F$58:$J$59,'[44]18.2'!$F$62:$J$62,'[44]18.2'!$F$64:$J$67,'[44]18.2'!$F$6:$J$8,P1_T18.2_Protect</definedName>
    <definedName name="T18.2_Protect_107" localSheetId="4">#N/A</definedName>
    <definedName name="T18.2_Protect_107">'[75]18_2'!$F$63:$J$64,'[75]18_2'!$F$67:$J$67,'[75]18_2'!$F$69:$J$72,'[75]18_2'!$F$6:$J$8,[0]!P1_T18.2_Protect</definedName>
    <definedName name="T18.2_Protect_110" localSheetId="4">#N/A</definedName>
    <definedName name="T18.2_Protect_110">'[75]18_2'!$F$63:$J$64,'[75]18_2'!$F$67:$J$67,'[75]18_2'!$F$69:$J$72,'[75]18_2'!$F$6:$J$8,[0]!P1_T18.2_Protect</definedName>
    <definedName name="T18.2_Protect_116">NA()</definedName>
    <definedName name="T18.2_Protect_121" localSheetId="4">#N/A</definedName>
    <definedName name="T18.2_Protect_121">'[75]18_2'!$F$63:$J$64,'[75]18_2'!$F$67:$J$67,'[75]18_2'!$F$69:$J$72,'[75]18_2'!$F$6:$J$8,[0]!P1_T18.2_Protect</definedName>
    <definedName name="T18.2_Protect_66" localSheetId="4">#N/A</definedName>
    <definedName name="T18.2_Protect_66">'[71]18_2'!$F$63:$J$64,'[71]18_2'!$F$67:$J$67,'[71]18_2'!$F$69:$J$72,'[71]18_2'!$F$6:$J$8,[0]!P1_T18.2_Protect</definedName>
    <definedName name="T18.2_Protect_67" localSheetId="4">#N/A</definedName>
    <definedName name="T18.2_Protect_67">'[71]18_2'!$F$63:$J$64,'[71]18_2'!$F$67:$J$67,'[71]18_2'!$F$69:$J$72,'[71]18_2'!$F$6:$J$8,[0]!P1_T18.2_Protect</definedName>
    <definedName name="T18.2_Protect_68" localSheetId="4">#N/A</definedName>
    <definedName name="T18.2_Protect_68">'[71]18_2'!$F$63:$J$64,'[71]18_2'!$F$67:$J$67,'[71]18_2'!$F$69:$J$72,'[71]18_2'!$F$6:$J$8,[0]!P1_T18.2_Protect</definedName>
    <definedName name="T18.2_Protect_69">NA()</definedName>
    <definedName name="T18.2_Protect_77" localSheetId="4">#N/A</definedName>
    <definedName name="T18.2_Protect_77">'[72]18_2'!$F$63:$J$64,'[72]18_2'!$F$67:$J$67,'[72]18_2'!$F$69:$J$72,'[72]18_2'!$F$6:$J$8,[0]!P1_T18.2_Protect</definedName>
    <definedName name="T18.2_Protect_82">#N/A</definedName>
    <definedName name="T18.2_Protect_84">NA()</definedName>
    <definedName name="T18.2_Protect_94" localSheetId="4">#N/A</definedName>
    <definedName name="T18.2_Protect_94">'[74]18_2'!$F$63:$J$64,'[74]18_2'!$F$67:$J$67,'[74]18_2'!$F$69:$J$72,'[74]18_2'!$F$6:$J$8,[0]!P1_T18.2_Protect</definedName>
    <definedName name="T18.2_Protect_96" localSheetId="4">#N/A</definedName>
    <definedName name="T18.2_Protect_96">'[71]18_2'!$F$63:$J$64,'[71]18_2'!$F$67:$J$67,'[71]18_2'!$F$69:$J$72,'[71]18_2'!$F$6:$J$8,[0]!P1_T18.2_Protect</definedName>
    <definedName name="T18?axis?R?ДОГОВОР">'[67]18'!$D$14:$L$16,'[67]18'!$D$20:$L$22,'[67]18'!$D$26:$L$28,'[67]18'!$D$32:$L$34,'[67]18'!$D$38:$L$40,'[67]18'!$D$8:$L$10</definedName>
    <definedName name="T18?axis?R?ДОГОВОР?">'[67]18'!$B$14:$B$16,'[67]18'!$B$20:$B$22,'[67]18'!$B$26:$B$28,'[67]18'!$B$32:$B$34,'[67]18'!$B$38:$B$40,'[67]18'!$B$8:$B$10</definedName>
    <definedName name="T18?axis?ПРД?БАЗ">'[67]18'!$I$6:$J$42,'[67]18'!$F$6:$G$42</definedName>
    <definedName name="T18?axis?ПРД?ПРЕД">'[67]18'!$K$6:$L$42,'[67]18'!$D$6:$E$42</definedName>
    <definedName name="T18?axis?ПФ?ПЛАН">'[67]18'!$I$6:$I$42,'[67]18'!$D$6:$D$42,'[67]18'!$K$6:$K$42,'[67]18'!$F$6:$F$42</definedName>
    <definedName name="T18?axis?ПФ?ФАКТ">'[67]18'!$J$6:$J$42,'[67]18'!$E$6:$E$42,'[67]18'!$L$6:$L$42,'[67]18'!$G$6:$G$42</definedName>
    <definedName name="T18_2_Change1">'[70]18.2'!$M$6:$M$8,'[70]18.2'!$M$12:$M$19,'[70]18.2'!$M$22:$M$25,'[70]18.2'!$M$28:$M$40,'[70]18.2'!$M$42,'[70]18.2'!$M$44:$M$55,'[70]18.2'!$M$59:$M$64,'[70]18.2'!$M$71,'[70]18.2'!$M$75:$M$76,'[70]18.2'!$M$79,'[70]18.2'!$M$81:$M$84</definedName>
    <definedName name="T18_2_Data">'[70]18.2'!$F$6:$L$9,'[70]18.2'!$F$11:$L$20,'[70]18.2'!$F$22:$L$26,'[70]18.2'!$F$28:$L$40,'[70]18.2'!$F$42:$L$42,'[70]18.2'!$F$44:$L$55,'[70]18.2'!$F$59:$L$65,'[70]18.2'!$F$67:$L$73,'[70]18.2'!$F$75:$L$76,'[70]18.2'!$F$57:$K$57</definedName>
    <definedName name="T18_Copy1" localSheetId="6">[69]страховые!#REF!</definedName>
    <definedName name="T18_Copy1" localSheetId="4">[69]страховые!#REF!</definedName>
    <definedName name="T18_Copy1">[69]страховые!#REF!</definedName>
    <definedName name="T18_Copy2" localSheetId="4">[69]страховые!#REF!</definedName>
    <definedName name="T18_Copy2">[69]страховые!#REF!</definedName>
    <definedName name="T18_Copy3" localSheetId="4">[69]страховые!#REF!</definedName>
    <definedName name="T18_Copy3">[69]страховые!#REF!</definedName>
    <definedName name="T18_Copy4" localSheetId="4">[69]страховые!#REF!</definedName>
    <definedName name="T18_Copy4">[69]страховые!#REF!</definedName>
    <definedName name="T18_Copy5" localSheetId="4">[69]страховые!#REF!</definedName>
    <definedName name="T18_Copy5">[69]страховые!#REF!</definedName>
    <definedName name="T18_Copy6" localSheetId="4">[69]страховые!#REF!</definedName>
    <definedName name="T18_Copy6">[69]страховые!#REF!</definedName>
    <definedName name="T19.1.1?Data" localSheetId="6">P1_T19.1.1?Data,P2_T19.1.1?Data</definedName>
    <definedName name="T19.1.1?Data" localSheetId="4">P1_T19.1.1?Data,P2_T19.1.1?Data</definedName>
    <definedName name="T19.1.1?Data">P1_T19.1.1?Data,P2_T19.1.1?Data</definedName>
    <definedName name="T19.1.1?Data_107" localSheetId="4">P1_T19.1.1?Data,P2_T19.1.1?Data</definedName>
    <definedName name="T19.1.1?Data_107">P1_T19.1.1?Data,P2_T19.1.1?Data</definedName>
    <definedName name="T19.1.1?Data_110" localSheetId="4">P1_T19.1.1?Data,P2_T19.1.1?Data</definedName>
    <definedName name="T19.1.1?Data_110">P1_T19.1.1?Data,P2_T19.1.1?Data</definedName>
    <definedName name="T19.1.1?Data_116">NA()</definedName>
    <definedName name="T19.1.1?Data_121" localSheetId="4">P1_T19.1.1?Data,P2_T19.1.1?Data</definedName>
    <definedName name="T19.1.1?Data_121">P1_T19.1.1?Data,P2_T19.1.1?Data</definedName>
    <definedName name="T19.1.1?Data_66" localSheetId="4">P1_T19.1.1?Data,P2_T19.1.1?Data</definedName>
    <definedName name="T19.1.1?Data_66">P1_T19.1.1?Data,P2_T19.1.1?Data</definedName>
    <definedName name="T19.1.1?Data_67" localSheetId="4">P1_T19.1.1?Data,P2_T19.1.1?Data</definedName>
    <definedName name="T19.1.1?Data_67">P1_T19.1.1?Data,P2_T19.1.1?Data</definedName>
    <definedName name="T19.1.1?Data_68" localSheetId="4">P1_T19.1.1?Data,P2_T19.1.1?Data</definedName>
    <definedName name="T19.1.1?Data_68">P1_T19.1.1?Data,P2_T19.1.1?Data</definedName>
    <definedName name="T19.1.1?Data_69">NA()</definedName>
    <definedName name="T19.1.1?Data_77" localSheetId="4">P1_T19.1.1?Data,P2_T19.1.1?Data</definedName>
    <definedName name="T19.1.1?Data_77">P1_T19.1.1?Data,P2_T19.1.1?Data</definedName>
    <definedName name="T19.1.1?Data_82">#N/A</definedName>
    <definedName name="T19.1.1?Data_84">NA()</definedName>
    <definedName name="T19.1.1?Data_94" localSheetId="4">P1_T19.1.1?Data,P2_T19.1.1?Data</definedName>
    <definedName name="T19.1.1?Data_94">P1_T19.1.1?Data,P2_T19.1.1?Data</definedName>
    <definedName name="T19.1.1?Data_96" localSheetId="4">P1_T19.1.1?Data,P2_T19.1.1?Data</definedName>
    <definedName name="T19.1.1?Data_96">P1_T19.1.1?Data,P2_T19.1.1?Data</definedName>
    <definedName name="T19.1.2?Data" localSheetId="6">P1_T19.1.2?Data,P2_T19.1.2?Data</definedName>
    <definedName name="T19.1.2?Data" localSheetId="4">P1_T19.1.2?Data,P2_T19.1.2?Data</definedName>
    <definedName name="T19.1.2?Data">P1_T19.1.2?Data,P2_T19.1.2?Data</definedName>
    <definedName name="T19.1.2?Data_107" localSheetId="4">P1_T19.1.2?Data,P2_T19.1.2?Data</definedName>
    <definedName name="T19.1.2?Data_107">P1_T19.1.2?Data,P2_T19.1.2?Data</definedName>
    <definedName name="T19.1.2?Data_110" localSheetId="4">P1_T19.1.2?Data,P2_T19.1.2?Data</definedName>
    <definedName name="T19.1.2?Data_110">P1_T19.1.2?Data,P2_T19.1.2?Data</definedName>
    <definedName name="T19.1.2?Data_116">NA()</definedName>
    <definedName name="T19.1.2?Data_121" localSheetId="4">P1_T19.1.2?Data,P2_T19.1.2?Data</definedName>
    <definedName name="T19.1.2?Data_121">P1_T19.1.2?Data,P2_T19.1.2?Data</definedName>
    <definedName name="T19.1.2?Data_66" localSheetId="4">P1_T19.1.2?Data,P2_T19.1.2?Data</definedName>
    <definedName name="T19.1.2?Data_66">P1_T19.1.2?Data,P2_T19.1.2?Data</definedName>
    <definedName name="T19.1.2?Data_67" localSheetId="4">P1_T19.1.2?Data,P2_T19.1.2?Data</definedName>
    <definedName name="T19.1.2?Data_67">P1_T19.1.2?Data,P2_T19.1.2?Data</definedName>
    <definedName name="T19.1.2?Data_68" localSheetId="4">P1_T19.1.2?Data,P2_T19.1.2?Data</definedName>
    <definedName name="T19.1.2?Data_68">P1_T19.1.2?Data,P2_T19.1.2?Data</definedName>
    <definedName name="T19.1.2?Data_69">NA()</definedName>
    <definedName name="T19.1.2?Data_77" localSheetId="4">P1_T19.1.2?Data,P2_T19.1.2?Data</definedName>
    <definedName name="T19.1.2?Data_77">P1_T19.1.2?Data,P2_T19.1.2?Data</definedName>
    <definedName name="T19.1.2?Data_82">#N/A</definedName>
    <definedName name="T19.1.2?Data_84">NA()</definedName>
    <definedName name="T19.1.2?Data_94" localSheetId="4">P1_T19.1.2?Data,P2_T19.1.2?Data</definedName>
    <definedName name="T19.1.2?Data_94">P1_T19.1.2?Data,P2_T19.1.2?Data</definedName>
    <definedName name="T19.1.2?Data_96" localSheetId="4">P1_T19.1.2?Data,P2_T19.1.2?Data</definedName>
    <definedName name="T19.1.2?Data_96">P1_T19.1.2?Data,P2_T19.1.2?Data</definedName>
    <definedName name="T19.2?Data" localSheetId="6">P1_T19.2?Data,P2_T19.2?Data</definedName>
    <definedName name="T19.2?Data" localSheetId="4">P1_T19.2?Data,P2_T19.2?Data</definedName>
    <definedName name="T19.2?Data">P1_T19.2?Data,P2_T19.2?Data</definedName>
    <definedName name="T19.2?Data_107" localSheetId="4">P1_T19.2?Data,P2_T19.2?Data</definedName>
    <definedName name="T19.2?Data_107">P1_T19.2?Data,P2_T19.2?Data</definedName>
    <definedName name="T19.2?Data_110" localSheetId="4">P1_T19.2?Data,P2_T19.2?Data</definedName>
    <definedName name="T19.2?Data_110">P1_T19.2?Data,P2_T19.2?Data</definedName>
    <definedName name="T19.2?Data_116">NA()</definedName>
    <definedName name="T19.2?Data_121" localSheetId="4">P1_T19.2?Data,P2_T19.2?Data</definedName>
    <definedName name="T19.2?Data_121">P1_T19.2?Data,P2_T19.2?Data</definedName>
    <definedName name="T19.2?Data_66" localSheetId="4">P1_T19.2?Data,P2_T19.2?Data</definedName>
    <definedName name="T19.2?Data_66">P1_T19.2?Data,P2_T19.2?Data</definedName>
    <definedName name="T19.2?Data_67" localSheetId="4">P1_T19.2?Data,P2_T19.2?Data</definedName>
    <definedName name="T19.2?Data_67">P1_T19.2?Data,P2_T19.2?Data</definedName>
    <definedName name="T19.2?Data_68" localSheetId="4">P1_T19.2?Data,P2_T19.2?Data</definedName>
    <definedName name="T19.2?Data_68">P1_T19.2?Data,P2_T19.2?Data</definedName>
    <definedName name="T19.2?Data_69">NA()</definedName>
    <definedName name="T19.2?Data_77" localSheetId="4">P1_T19.2?Data,P2_T19.2?Data</definedName>
    <definedName name="T19.2?Data_77">P1_T19.2?Data,P2_T19.2?Data</definedName>
    <definedName name="T19.2?Data_82">#N/A</definedName>
    <definedName name="T19.2?Data_84">NA()</definedName>
    <definedName name="T19.2?Data_94" localSheetId="4">P1_T19.2?Data,P2_T19.2?Data</definedName>
    <definedName name="T19.2?Data_94">P1_T19.2?Data,P2_T19.2?Data</definedName>
    <definedName name="T19.2?Data_96" localSheetId="4">P1_T19.2?Data,P2_T19.2?Data</definedName>
    <definedName name="T19.2?Data_96">P1_T19.2?Data,P2_T19.2?Data</definedName>
    <definedName name="T19?axis?R?ВРАС?" localSheetId="6">[69]НИОКР!#REF!</definedName>
    <definedName name="T19?axis?R?ВРАС?" localSheetId="4">[69]НИОКР!#REF!</definedName>
    <definedName name="T19?axis?R?ВРАС?">[69]НИОКР!#REF!</definedName>
    <definedName name="T19?axis?R?ДОГОВОР">'[67]19'!$E$8:$M$9,'[67]19'!$E$13:$M$14,'[67]19'!$E$18:$M$18,'[67]19'!$E$26:$M$27,'[67]19'!$E$22:$M$22</definedName>
    <definedName name="T19?axis?R?ДОГОВОР?">'[67]19'!$A$8:$A$9,'[67]19'!$A$13:$A$14,'[67]19'!$A$18,'[67]19'!$A$26:$A$27,'[67]19'!$A$22</definedName>
    <definedName name="T19?axis?ПРД?БАЗ">'[67]19'!$J$6:$K$30,'[67]19'!$G$6:$H$30</definedName>
    <definedName name="T19?axis?ПРД?ПРЕД">'[67]19'!$L$6:$M$30,'[67]19'!$E$6:$F$30</definedName>
    <definedName name="T19?axis?ПФ?ПЛАН">'[67]19'!$J$6:$J$30,'[67]19'!$E$6:$E$30,'[67]19'!$L$6:$L$30,'[67]19'!$G$6:$G$30</definedName>
    <definedName name="T19?axis?ПФ?ФАКТ">'[67]19'!$K$6:$K$30,'[67]19'!$F$6:$F$30,'[67]19'!$M$6:$M$30,'[67]19'!$H$6:$H$30</definedName>
    <definedName name="T19?Data">'[28]19'!$J$8:$M$16,'[28]19'!$C$8:$H$16</definedName>
    <definedName name="T19?item_ext?РОСТ" localSheetId="6">[69]НИОКР!#REF!</definedName>
    <definedName name="T19?item_ext?РОСТ" localSheetId="4">[69]НИОКР!#REF!</definedName>
    <definedName name="T19?item_ext?РОСТ">[69]НИОКР!#REF!</definedName>
    <definedName name="T19?L1">'[67]19'!$A$16:$M$16, '[67]19'!$A$11:$M$11, '[67]19'!$A$6:$M$6, '[67]19'!$A$20:$M$20, '[67]19'!$A$24:$M$24</definedName>
    <definedName name="T19?L1.x">'[67]19'!$A$18:$M$18, '[67]19'!$A$13:$M$14, '[67]19'!$A$8:$M$9, '[67]19'!$A$22:$M$22, '[67]19'!$A$26:$M$27</definedName>
    <definedName name="T19?Name" localSheetId="6">[69]НИОКР!#REF!</definedName>
    <definedName name="T19?Name" localSheetId="4">[69]НИОКР!#REF!</definedName>
    <definedName name="T19?Name">[69]НИОКР!#REF!</definedName>
    <definedName name="T19?unit?ПРЦ" localSheetId="4">[69]НИОКР!#REF!</definedName>
    <definedName name="T19?unit?ПРЦ">[69]НИОКР!#REF!</definedName>
    <definedName name="T19_Copy" localSheetId="4">[69]НИОКР!#REF!</definedName>
    <definedName name="T19_Copy">[69]НИОКР!#REF!</definedName>
    <definedName name="T19_Copy2" localSheetId="4">[69]НИОКР!#REF!</definedName>
    <definedName name="T19_Copy2">[69]НИОКР!#REF!</definedName>
    <definedName name="T19_Protection">'[28]19'!$E$13:$H$13,'[28]19'!$E$15:$H$15,'[28]19'!$J$8:$M$11,'[28]19'!$J$13:$M$13,'[28]19'!$J$15:$M$15,'[28]19'!$E$4:$H$4,'[28]19'!$J$4:$M$4,'[28]19'!$E$8:$H$11</definedName>
    <definedName name="T2.1?Data">#N/A</definedName>
    <definedName name="T2.1?Protection" localSheetId="6">'корректировка по ТП'!P6_T2.1?Protection</definedName>
    <definedName name="T2.1?Protection">P6_T2.1?Protection</definedName>
    <definedName name="T2.1_DiapProt">'[46]2007 (Min)'!$G$47:$H$47,'[46]2007 (Min)'!$K$44:$L$44,'[46]2007 (Min)'!$K$47:$L$47,'[46]2007 (Min)'!$O$44:$P$44,'[46]2007 (Min)'!$O$47:$P$47</definedName>
    <definedName name="T2.1_Protect" localSheetId="6">P4_T2.1_Protect,P5_T2.1_Protect,P6_T2.1_Protect,P7_T2.1_Protect</definedName>
    <definedName name="T2.1_Protect" localSheetId="4">P4_T2.1_Protect,P5_T2.1_Protect,P6_T2.1_Protect,P7_T2.1_Protect</definedName>
    <definedName name="T2.1_Protect">P4_T2.1_Protect,P5_T2.1_Protect,P6_T2.1_Protect,P7_T2.1_Protect</definedName>
    <definedName name="T2.2?Protection" localSheetId="6">P3_T2.2?Protection,P4_T2.2?Protection</definedName>
    <definedName name="T2.2?Protection">P3_T2.2?Protection,P4_T2.2?Protection</definedName>
    <definedName name="T2.2_DiapProt" localSheetId="6">'[46]2007 (Max)'!$G$28,P1_T2.2_DiapProt</definedName>
    <definedName name="T2.2_DiapProt">'[46]2007 (Max)'!$G$28,P1_T2.2_DiapProt</definedName>
    <definedName name="T2.3_Protect">'[44]2.3'!$F$30:$G$34,'[44]2.3'!$H$24:$K$28</definedName>
    <definedName name="T2.3_Protect_69">'[71]2_3'!$F$30:$G$34,'[71]2_3'!$H$24:$K$28</definedName>
    <definedName name="T2.3_Protect_77">'[72]2_3'!$F$30:$G$34,'[72]2_3'!$H$24:$K$28</definedName>
    <definedName name="T2.3_Protect_82">'[71]2_3'!$F$30:$G$34,'[71]2_3'!$H$24:$K$28</definedName>
    <definedName name="T2.3_Protect_84">'[73]2_3'!$F$30:$G$34,'[73]2_3'!$H$24:$K$28</definedName>
    <definedName name="T2.3_Protect_93">'[71]2_3'!$F$30:$G$34,'[71]2_3'!$H$24:$K$28</definedName>
    <definedName name="T2.3_Protect_94">'[74]2_3'!$F$30:$G$34,'[74]2_3'!$H$24:$K$28</definedName>
    <definedName name="T2.3_Protect_96">'[71]2_3'!$F$30:$G$34,'[71]2_3'!$H$24:$K$28</definedName>
    <definedName name="t2.9.">#N/A</definedName>
    <definedName name="t2.9.2">#N/A</definedName>
    <definedName name="t2.9.2.">#N/A</definedName>
    <definedName name="T2?axis?C?РЕШ" localSheetId="6">#REF!,#REF!,#REF!,#REF!,#REF!,#REF!</definedName>
    <definedName name="T2?axis?C?РЕШ" localSheetId="4">#REF!,#REF!,#REF!,#REF!,#REF!,#REF!</definedName>
    <definedName name="T2?axis?C?РЕШ">#REF!,#REF!,#REF!,#REF!,#REF!,#REF!</definedName>
    <definedName name="T2?axis?C?РЕШ?" localSheetId="4">#REF!,#REF!</definedName>
    <definedName name="T2?axis?C?РЕШ?">#REF!,#REF!</definedName>
    <definedName name="T2?axis?R?ОРГ" localSheetId="4">#REF!</definedName>
    <definedName name="T2?axis?R?ОРГ">#REF!</definedName>
    <definedName name="T2?axis?R?ОРГ?" localSheetId="4">#REF!</definedName>
    <definedName name="T2?axis?R?ОРГ?">#REF!</definedName>
    <definedName name="T2?axis?ПРД?БАЗ">'[67]2'!$I$6:$J$19,'[67]2'!$F$6:$G$19</definedName>
    <definedName name="T2?axis?ПРД?ПРЕД">'[67]2'!$K$6:$L$19,'[67]2'!$D$6:$E$19</definedName>
    <definedName name="T2?axis?ПРД?РЕГ" localSheetId="6">#REF!</definedName>
    <definedName name="T2?axis?ПРД?РЕГ" localSheetId="4">#REF!</definedName>
    <definedName name="T2?axis?ПРД?РЕГ">#REF!</definedName>
    <definedName name="T2?axis?ПРД2?2005" localSheetId="6">#REF!,#REF!</definedName>
    <definedName name="T2?axis?ПРД2?2005" localSheetId="4">#REF!,#REF!</definedName>
    <definedName name="T2?axis?ПРД2?2005">#REF!,#REF!</definedName>
    <definedName name="T2?axis?ПРД2?2006" localSheetId="6">#REF!,#REF!</definedName>
    <definedName name="T2?axis?ПРД2?2006" localSheetId="4">#REF!,#REF!</definedName>
    <definedName name="T2?axis?ПРД2?2006">#REF!,#REF!</definedName>
    <definedName name="T2?axis?ПФ?ПЛАН">'[67]2'!$I$6:$I$19,'[67]2'!$D$6:$D$19,'[67]2'!$K$6:$K$19,'[67]2'!$F$6:$F$19</definedName>
    <definedName name="T2?axis?ПФ?ФАКТ">'[67]2'!$J$6:$J$19,'[67]2'!$E$6:$E$19,'[67]2'!$L$6:$L$19,'[67]2'!$G$6:$G$19</definedName>
    <definedName name="T2?Columns" localSheetId="6">#REF!</definedName>
    <definedName name="T2?Columns" localSheetId="4">#REF!</definedName>
    <definedName name="T2?Columns">#REF!</definedName>
    <definedName name="T2?Copy1" localSheetId="6">#REF!</definedName>
    <definedName name="T2?Copy1" localSheetId="4">#REF!</definedName>
    <definedName name="T2?Copy1">#REF!</definedName>
    <definedName name="T2?Copy2" localSheetId="4">#REF!</definedName>
    <definedName name="T2?Copy2">#REF!</definedName>
    <definedName name="T2?Copy3" localSheetId="4">#REF!</definedName>
    <definedName name="T2?Copy3">#REF!</definedName>
    <definedName name="T2?Data" localSheetId="4">#REF!</definedName>
    <definedName name="T2?Data">#REF!</definedName>
    <definedName name="T2?Entities" localSheetId="4">#REF!</definedName>
    <definedName name="T2?Entities">#REF!</definedName>
    <definedName name="T2?item_ext?РОСТ" localSheetId="4">#REF!</definedName>
    <definedName name="T2?item_ext?РОСТ">#REF!</definedName>
    <definedName name="T2?ItemComments" localSheetId="4">#REF!</definedName>
    <definedName name="T2?ItemComments">#REF!</definedName>
    <definedName name="T2?Items" localSheetId="4">#REF!</definedName>
    <definedName name="T2?Items">#REF!</definedName>
    <definedName name="T2?L1" localSheetId="4">#REF!</definedName>
    <definedName name="T2?L1">#REF!</definedName>
    <definedName name="T2?L1.1.1" localSheetId="4">#REF!,#REF!</definedName>
    <definedName name="T2?L1.1.1">#REF!,#REF!</definedName>
    <definedName name="T2?L1.1.1.1" localSheetId="4">#REF!,#REF!</definedName>
    <definedName name="T2?L1.1.1.1">#REF!,#REF!</definedName>
    <definedName name="T2?L1.1.2" localSheetId="4">#REF!,#REF!</definedName>
    <definedName name="T2?L1.1.2">#REF!,#REF!</definedName>
    <definedName name="T2?L1.1.2.1" localSheetId="4">#REF!,#REF!</definedName>
    <definedName name="T2?L1.1.2.1">#REF!,#REF!</definedName>
    <definedName name="T2?L1.1.3" localSheetId="4">#REF!,#REF!</definedName>
    <definedName name="T2?L1.1.3">#REF!,#REF!</definedName>
    <definedName name="T2?L1.1.3.1" localSheetId="4">#REF!,#REF!</definedName>
    <definedName name="T2?L1.1.3.1">#REF!,#REF!</definedName>
    <definedName name="T2?L1.1.3.10" localSheetId="4">#REF!,#REF!</definedName>
    <definedName name="T2?L1.1.3.10">#REF!,#REF!</definedName>
    <definedName name="T2?L1.1.3.2" localSheetId="4">#REF!,#REF!</definedName>
    <definedName name="T2?L1.1.3.2">#REF!,#REF!</definedName>
    <definedName name="T2?L1.1.3.3" localSheetId="4">#REF!,#REF!</definedName>
    <definedName name="T2?L1.1.3.3">#REF!,#REF!</definedName>
    <definedName name="T2?L1.1.3.4" localSheetId="4">#REF!,#REF!</definedName>
    <definedName name="T2?L1.1.3.4">#REF!,#REF!</definedName>
    <definedName name="T2?L1.1.3.5" localSheetId="4">#REF!,#REF!</definedName>
    <definedName name="T2?L1.1.3.5">#REF!,#REF!</definedName>
    <definedName name="T2?L1.1.3.6" localSheetId="4">#REF!,#REF!</definedName>
    <definedName name="T2?L1.1.3.6">#REF!,#REF!</definedName>
    <definedName name="T2?L1.1.3.7" localSheetId="4">#REF!,#REF!</definedName>
    <definedName name="T2?L1.1.3.7">#REF!,#REF!</definedName>
    <definedName name="T2?L1.1.3.8" localSheetId="4">#REF!,#REF!</definedName>
    <definedName name="T2?L1.1.3.8">#REF!,#REF!</definedName>
    <definedName name="T2?L1.1.3.9" localSheetId="4">#REF!,#REF!</definedName>
    <definedName name="T2?L1.1.3.9">#REF!,#REF!</definedName>
    <definedName name="T2?L2" localSheetId="4">#REF!</definedName>
    <definedName name="T2?L2">#REF!</definedName>
    <definedName name="T2?L2.1" localSheetId="4">#REF!</definedName>
    <definedName name="T2?L2.1">#REF!</definedName>
    <definedName name="T2?L2.1.ПРЦ" localSheetId="4">#REF!</definedName>
    <definedName name="T2?L2.1.ПРЦ">#REF!</definedName>
    <definedName name="T2?L2.2" localSheetId="4">#REF!</definedName>
    <definedName name="T2?L2.2">#REF!</definedName>
    <definedName name="T2?L2.2.КВТЧ" localSheetId="4">#REF!</definedName>
    <definedName name="T2?L2.2.КВТЧ">#REF!</definedName>
    <definedName name="T2?L3" localSheetId="4">#REF!</definedName>
    <definedName name="T2?L3">#REF!</definedName>
    <definedName name="T2?L4" localSheetId="4">#REF!</definedName>
    <definedName name="T2?L4">#REF!</definedName>
    <definedName name="T2?L4.ПРЦ" localSheetId="4">#REF!</definedName>
    <definedName name="T2?L4.ПРЦ">#REF!</definedName>
    <definedName name="T2?L5" localSheetId="4">#REF!</definedName>
    <definedName name="T2?L5">#REF!</definedName>
    <definedName name="T2?L6" localSheetId="4">#REF!</definedName>
    <definedName name="T2?L6">#REF!</definedName>
    <definedName name="T2?L7" localSheetId="4">#REF!</definedName>
    <definedName name="T2?L7">#REF!</definedName>
    <definedName name="T2?L7.ПРЦ" localSheetId="4">#REF!</definedName>
    <definedName name="T2?L7.ПРЦ">#REF!</definedName>
    <definedName name="T2?L8" localSheetId="4">#REF!</definedName>
    <definedName name="T2?L8">#REF!</definedName>
    <definedName name="T2?Name" localSheetId="4">#REF!</definedName>
    <definedName name="T2?Name">#REF!</definedName>
    <definedName name="T2?Protection" localSheetId="6">'корректировка по ТП'!P1_T2?Protection,'корректировка по ТП'!P2_T2?Protection</definedName>
    <definedName name="T2?Protection" localSheetId="4">'прил 5_СбытНадбавки (потери)'!P1_T2?Protection,'прил 5_СбытНадбавки (потери)'!P2_T2?Protection</definedName>
    <definedName name="T2?Protection">P1_T2?Protection,P2_T2?Protection</definedName>
    <definedName name="T2?Region" localSheetId="6">#REF!</definedName>
    <definedName name="T2?Region" localSheetId="4">#REF!</definedName>
    <definedName name="T2?Region">#REF!</definedName>
    <definedName name="T2?Scope" localSheetId="4">#REF!</definedName>
    <definedName name="T2?Scope">#REF!</definedName>
    <definedName name="T2?Table" localSheetId="4">#REF!</definedName>
    <definedName name="T2?Table">#REF!</definedName>
    <definedName name="T2?Title" localSheetId="4">#REF!</definedName>
    <definedName name="T2?Title">#REF!</definedName>
    <definedName name="T2?unit?КВТЧ.ГКАЛ" localSheetId="4">#REF!</definedName>
    <definedName name="T2?unit?КВТЧ.ГКАЛ">#REF!</definedName>
    <definedName name="T2?unit?МКБ" localSheetId="6">#REF!,#REF!,#REF!,#REF!</definedName>
    <definedName name="T2?unit?МКБ" localSheetId="4">#REF!,#REF!,#REF!,#REF!</definedName>
    <definedName name="T2?unit?МКБ">#REF!,#REF!,#REF!,#REF!</definedName>
    <definedName name="T2?unit?МКВТЧ">'[67]2'!$D$6:$H$8,   '[67]2'!$D$10:$H$10,   '[67]2'!$D$12:$H$13,   '[67]2'!$D$15:$H$15</definedName>
    <definedName name="T2?unit?МКУБ" localSheetId="6">#REF!,#REF!,#REF!,#REF!</definedName>
    <definedName name="T2?unit?МКУБ" localSheetId="4">#REF!,#REF!,#REF!,#REF!</definedName>
    <definedName name="T2?unit?МКУБ">#REF!,#REF!,#REF!,#REF!</definedName>
    <definedName name="T2?unit?ПРЦ">'[67]2'!$D$9:$H$9,   '[67]2'!$D$14:$H$14,   '[67]2'!$I$6:$L$19,   '[67]2'!$D$18:$H$18</definedName>
    <definedName name="T2?unit?РУБ.МКБ" localSheetId="6">#REF!,#REF!,#REF!,#REF!</definedName>
    <definedName name="T2?unit?РУБ.МКБ" localSheetId="4">#REF!,#REF!,#REF!,#REF!</definedName>
    <definedName name="T2?unit?РУБ.МКБ">#REF!,#REF!,#REF!,#REF!</definedName>
    <definedName name="T2?unit?ТГКАЛ">'[67]2'!$D$16:$H$17,   '[67]2'!$D$19:$H$19</definedName>
    <definedName name="T2?unit?ТРУБ" localSheetId="6">#REF!,#REF!,#REF!,#REF!</definedName>
    <definedName name="T2?unit?ТРУБ" localSheetId="4">#REF!,#REF!,#REF!,#REF!</definedName>
    <definedName name="T2?unit?ТРУБ">#REF!,#REF!,#REF!,#REF!</definedName>
    <definedName name="T2?unit?ТЫС.МКБ" localSheetId="6">#REF!,#REF!,#REF!,#REF!</definedName>
    <definedName name="T2?unit?ТЫС.МКБ" localSheetId="4">#REF!,#REF!,#REF!,#REF!</definedName>
    <definedName name="T2?unit?ТЫС.МКБ">#REF!,#REF!,#REF!,#REF!</definedName>
    <definedName name="T2_" localSheetId="4">#REF!</definedName>
    <definedName name="T2_">#REF!</definedName>
    <definedName name="T2_1_Protect" localSheetId="6">P4_T2_1_Protect,P5_T2_1_Protect,P6_T2_1_Protect,P7_T2_1_Protect</definedName>
    <definedName name="T2_1_Protect" localSheetId="4">P4_T2_1_Protect,P5_T2_1_Protect,P6_T2_1_Protect,P7_T2_1_Protect</definedName>
    <definedName name="T2_1_Protect">P4_T2_1_Protect,P5_T2_1_Protect,P6_T2_1_Protect,P7_T2_1_Protect</definedName>
    <definedName name="T2_2_Protect" localSheetId="6">P4_T2_2_Protect,P5_T2_2_Protect,P6_T2_2_Protect,P7_T2_2_Protect</definedName>
    <definedName name="T2_2_Protect" localSheetId="4">P4_T2_2_Protect,P5_T2_2_Protect,P6_T2_2_Protect,P7_T2_2_Protect</definedName>
    <definedName name="T2_2_Protect">P4_T2_2_Protect,P5_T2_2_Protect,P6_T2_2_Protect,P7_T2_2_Protect</definedName>
    <definedName name="T2_Add_Town" localSheetId="6">#REF!</definedName>
    <definedName name="T2_Add_Town" localSheetId="4">#REF!</definedName>
    <definedName name="T2_Add_Town">#REF!</definedName>
    <definedName name="T2_Copy" localSheetId="4">#REF!</definedName>
    <definedName name="T2_Copy">#REF!</definedName>
    <definedName name="T2_DiapProt" localSheetId="6">'корректировка по ТП'!P1_T2_DiapProt,'корректировка по ТП'!P2_T2_DiapProt</definedName>
    <definedName name="T2_DiapProt" localSheetId="4">'прил 5_СбытНадбавки (потери)'!P1_T2_DiapProt,'прил 5_СбытНадбавки (потери)'!P2_T2_DiapProt</definedName>
    <definedName name="T2_DiapProt">P1_T2_DiapProt,P2_T2_DiapProt</definedName>
    <definedName name="T2_Protect" localSheetId="6">P4_T2_Protect,P5_T2_Protect,P6_T2_Protect</definedName>
    <definedName name="T2_Protect" localSheetId="4">P4_T2_Protect,P5_T2_Protect,P6_T2_Protect</definedName>
    <definedName name="T2_Protect">P4_T2_Protect,P5_T2_Protect,P6_T2_Protect</definedName>
    <definedName name="T2_unpr_all">'[68]2'!$G$13:$L$58,'[68]2'!$N$13:$S$58,'[68]2'!$U$13:$Z$58,'[68]2'!$G$74:$L$119,'[68]2'!$N$74:$S$119,'[68]2'!$U$74:$Z$120,'[68]2'!$Z$119:$Z$120,'[68]2'!$N$134:$S$180,'[68]2'!$U$134:$Z$180,'[68]2'!$N$195:$S$241,'[68]2'!$U$195:$Z$241,'[68]2'!$N$257:$R$268,'[68]2'!$S$257:$S$302,'[68]2'!$N$269:$R$302,'[68]2'!$U$257:$Z$302,'[68]2'!$N$318</definedName>
    <definedName name="T2_Unprotected" localSheetId="6">#REF!,#REF!,#REF!,#REF!,#REF!,#REF!</definedName>
    <definedName name="T2_Unprotected" localSheetId="4">#REF!,#REF!,#REF!,#REF!,#REF!,#REF!</definedName>
    <definedName name="T2_Unprotected">#REF!,#REF!,#REF!,#REF!,#REF!,#REF!</definedName>
    <definedName name="T20.1?Columns" localSheetId="6">#REF!</definedName>
    <definedName name="T20.1?Columns" localSheetId="4">#REF!</definedName>
    <definedName name="T20.1?Columns">#REF!</definedName>
    <definedName name="T20.1?Investments" localSheetId="6">#REF!</definedName>
    <definedName name="T20.1?Investments" localSheetId="4">#REF!</definedName>
    <definedName name="T20.1?Investments">#REF!</definedName>
    <definedName name="T20.1?Scope" localSheetId="6">#REF!</definedName>
    <definedName name="T20.1?Scope" localSheetId="4">#REF!</definedName>
    <definedName name="T20.1?Scope">#REF!</definedName>
    <definedName name="T20.1_Protect" localSheetId="4">#REF!</definedName>
    <definedName name="T20.1_Protect">#REF!</definedName>
    <definedName name="T20?axis?R?ДОГОВОР">'[67]20'!$G$7:$O$26,       '[67]20'!$G$28:$O$41</definedName>
    <definedName name="T20?axis?R?ДОГОВОР?">'[67]20'!$D$7:$D$26,       '[67]20'!$D$28:$D$41</definedName>
    <definedName name="T20?axis?ПРД?БАЗ">'[67]20'!$L$6:$M$42,  '[67]20'!$I$6:$J$42</definedName>
    <definedName name="T20?axis?ПРД?ПРЕД">'[67]20'!$N$6:$O$41,  '[67]20'!$G$6:$H$42</definedName>
    <definedName name="T20?axis?ПФ?ПЛАН">'[67]20'!$L$6:$L$42,  '[67]20'!$G$6:$G$42,  '[67]20'!$N$6:$N$42,  '[67]20'!$I$6:$I$42</definedName>
    <definedName name="T20?axis?ПФ?ФАКТ">'[67]20'!$M$6:$M$42,  '[67]20'!$H$6:$H$42,  '[67]20'!$O$6:$O$42,  '[67]20'!$J$6:$J$42</definedName>
    <definedName name="T20?Columns" localSheetId="6">#REF!</definedName>
    <definedName name="T20?Columns" localSheetId="4">#REF!</definedName>
    <definedName name="T20?Columns">#REF!</definedName>
    <definedName name="T20?Data">'[67]20'!$G$6:$O$6,       '[67]20'!$G$8:$O$25,       '[67]20'!$G$27:$O$27,       '[67]20'!$G$29:$O$40,       '[67]20'!$G$42:$O$42</definedName>
    <definedName name="T20?Data_22">'[28]20'!$J$8:$M$19,'[28]20'!$C$8:$H$19</definedName>
    <definedName name="T20?item_ext?РОСТ" localSheetId="6">[69]аренда!#REF!</definedName>
    <definedName name="T20?item_ext?РОСТ" localSheetId="4">[69]аренда!#REF!</definedName>
    <definedName name="T20?item_ext?РОСТ">[69]аренда!#REF!</definedName>
    <definedName name="T20?ItemComments" localSheetId="6">#REF!</definedName>
    <definedName name="T20?ItemComments" localSheetId="4">#REF!</definedName>
    <definedName name="T20?ItemComments">#REF!</definedName>
    <definedName name="T20?Items" localSheetId="6">#REF!</definedName>
    <definedName name="T20?Items" localSheetId="4">#REF!</definedName>
    <definedName name="T20?Items">#REF!</definedName>
    <definedName name="T20?L1.1">'[67]20'!$A$20:$O$20,'[67]20'!$A$17:$O$17,'[67]20'!$A$8:$O$8,'[67]20'!$A$11:$O$11,'[67]20'!$A$14:$O$14,'[67]20'!$A$23:$O$23</definedName>
    <definedName name="T20?L1.2">'[67]20'!$A$21:$O$21,'[67]20'!$A$18:$O$18,'[67]20'!$A$9:$O$9,'[67]20'!$A$12:$O$12,'[67]20'!$A$15:$O$15,'[67]20'!$A$24:$O$24</definedName>
    <definedName name="T20?L1.3">'[67]20'!$A$22:$O$22,'[67]20'!$A$19:$O$19,'[67]20'!$A$10:$O$10,'[67]20'!$A$13:$O$13,'[67]20'!$A$16:$O$16,'[67]20'!$A$25:$O$25</definedName>
    <definedName name="T20?L2.1">'[67]20'!$A$29:$O$29,   '[67]20'!$A$32:$O$32,   '[67]20'!$A$35:$O$35,   '[67]20'!$A$38:$O$38</definedName>
    <definedName name="T20?L2.2">'[67]20'!$A$30:$O$30,   '[67]20'!$A$33:$O$33,   '[67]20'!$A$36:$O$36,   '[67]20'!$A$39:$O$39</definedName>
    <definedName name="T20?L2.3">'[67]20'!$A$31:$O$31,   '[67]20'!$A$34:$O$34,   '[67]20'!$A$37:$O$37,   '[67]20'!$A$40:$O$40</definedName>
    <definedName name="T20?Name" localSheetId="6">[69]аренда!#REF!</definedName>
    <definedName name="T20?Name" localSheetId="4">[69]аренда!#REF!</definedName>
    <definedName name="T20?Name">[69]аренда!#REF!</definedName>
    <definedName name="T20?Scope" localSheetId="6">#REF!</definedName>
    <definedName name="T20?Scope" localSheetId="4">#REF!</definedName>
    <definedName name="T20?Scope">#REF!</definedName>
    <definedName name="T20?unit?МКВТЧ">'[28]20'!$C$13:$M$13,'[28]20'!$C$15:$M$19,'[28]20'!$C$8:$M$11</definedName>
    <definedName name="T20?unit?ПРЦ" localSheetId="6">[69]аренда!#REF!</definedName>
    <definedName name="T20?unit?ПРЦ" localSheetId="4">[69]аренда!#REF!</definedName>
    <definedName name="T20?unit?ПРЦ">[69]аренда!#REF!</definedName>
    <definedName name="T20_Change1">'[70]20'!$L$7,'[70]20'!$L$9:$L$10,'[70]20'!$L$13:$L$20</definedName>
    <definedName name="T20_Copy1" localSheetId="6">[69]аренда!#REF!</definedName>
    <definedName name="T20_Copy1" localSheetId="4">[69]аренда!#REF!</definedName>
    <definedName name="T20_Copy1">[69]аренда!#REF!</definedName>
    <definedName name="T20_Copy2" localSheetId="4">[69]аренда!#REF!</definedName>
    <definedName name="T20_Copy2">[69]аренда!#REF!</definedName>
    <definedName name="T20_Data">'[70]20'!$E$7:$K$7,'[70]20'!$E$9:$K$10,'[70]20'!$E$11:$K$11,'[70]20'!$E$13:$K$22,'[70]20'!$E$24:$K$24,'[70]20'!$E$25:$K$26,'[70]20'!$E$23:$K$23</definedName>
    <definedName name="T20_Protect">'[44]20'!$E$13:$I$20,'[44]20'!$E$9:$I$10</definedName>
    <definedName name="T20_Protect_69">'[71]20'!$E$13:$I$20,'[71]20'!$E$9:$I$10</definedName>
    <definedName name="T20_Protect_77">'[72]20'!$E$13:$I$20,'[72]20'!$E$9:$I$10</definedName>
    <definedName name="T20_Protect_82">'[71]20'!$E$13:$I$20,'[71]20'!$E$9:$I$10</definedName>
    <definedName name="T20_Protect_84">'[73]20'!$E$13:$I$20,'[73]20'!$E$9:$I$10</definedName>
    <definedName name="T20_Protect_93">'[71]20'!$E$13:$I$20,'[71]20'!$E$9:$I$10</definedName>
    <definedName name="T20_Protect_94">'[74]20'!$E$13:$I$20,'[74]20'!$E$9:$I$10</definedName>
    <definedName name="T20_Protect_96">'[71]20'!$E$13:$I$20,'[71]20'!$E$9:$I$10</definedName>
    <definedName name="T20_Protection" localSheetId="6">'[28]20'!$E$8:$H$11,P1_T20_Protection</definedName>
    <definedName name="T20_Protection">'[28]20'!$E$8:$H$11,P1_T20_Protection</definedName>
    <definedName name="T20_Protection_107">'[28]20'!$E$8:$H$11,[0]!P1_T20_Protection</definedName>
    <definedName name="T20_Protection_110">'[28]20'!$E$8:$H$11,[0]!P1_T20_Protection</definedName>
    <definedName name="T20_Protection_116">NA()</definedName>
    <definedName name="T20_Protection_121">'[28]20'!$E$8:$H$11,[0]!P1_T20_Protection</definedName>
    <definedName name="T20_Protection_66">'[28]20'!$E$8:$H$11,[0]!P1_T20_Protection</definedName>
    <definedName name="T20_Protection_67">'[28]20'!$E$8:$H$11,[0]!P1_T20_Protection</definedName>
    <definedName name="T20_Protection_68">'[28]20'!$E$8:$H$11,[0]!P1_T20_Protection</definedName>
    <definedName name="T20_Protection_69">NA()</definedName>
    <definedName name="T20_Protection_77">'[28]20'!$E$8:$H$11,[0]!P1_T20_Protection</definedName>
    <definedName name="T20_Protection_82">#N/A</definedName>
    <definedName name="T20_Protection_84">NA()</definedName>
    <definedName name="T20_Protection_94">'[28]20'!$E$8:$H$11,[0]!P1_T20_Protection</definedName>
    <definedName name="T20_Protection_96">'[28]20'!$E$8:$H$11,[0]!P1_T20_Protection</definedName>
    <definedName name="T21.2.1?Data" localSheetId="6">P1_T21.2.1?Data,P2_T21.2.1?Data</definedName>
    <definedName name="T21.2.1?Data" localSheetId="4">P1_T21.2.1?Data,P2_T21.2.1?Data</definedName>
    <definedName name="T21.2.1?Data">P1_T21.2.1?Data,P2_T21.2.1?Data</definedName>
    <definedName name="T21.2.1?Data_107" localSheetId="4">P1_T21.2.1?Data,P2_T21.2.1?Data</definedName>
    <definedName name="T21.2.1?Data_107">P1_T21.2.1?Data,P2_T21.2.1?Data</definedName>
    <definedName name="T21.2.1?Data_110" localSheetId="4">P1_T21.2.1?Data,P2_T21.2.1?Data</definedName>
    <definedName name="T21.2.1?Data_110">P1_T21.2.1?Data,P2_T21.2.1?Data</definedName>
    <definedName name="T21.2.1?Data_116">NA()</definedName>
    <definedName name="T21.2.1?Data_121" localSheetId="4">P1_T21.2.1?Data,P2_T21.2.1?Data</definedName>
    <definedName name="T21.2.1?Data_121">P1_T21.2.1?Data,P2_T21.2.1?Data</definedName>
    <definedName name="T21.2.1?Data_66" localSheetId="4">P1_T21.2.1?Data,P2_T21.2.1?Data</definedName>
    <definedName name="T21.2.1?Data_66">P1_T21.2.1?Data,P2_T21.2.1?Data</definedName>
    <definedName name="T21.2.1?Data_67" localSheetId="4">P1_T21.2.1?Data,P2_T21.2.1?Data</definedName>
    <definedName name="T21.2.1?Data_67">P1_T21.2.1?Data,P2_T21.2.1?Data</definedName>
    <definedName name="T21.2.1?Data_68" localSheetId="4">P1_T21.2.1?Data,P2_T21.2.1?Data</definedName>
    <definedName name="T21.2.1?Data_68">P1_T21.2.1?Data,P2_T21.2.1?Data</definedName>
    <definedName name="T21.2.1?Data_69">NA()</definedName>
    <definedName name="T21.2.1?Data_77" localSheetId="4">P1_T21.2.1?Data,P2_T21.2.1?Data</definedName>
    <definedName name="T21.2.1?Data_77">P1_T21.2.1?Data,P2_T21.2.1?Data</definedName>
    <definedName name="T21.2.1?Data_82">#N/A</definedName>
    <definedName name="T21.2.1?Data_84">NA()</definedName>
    <definedName name="T21.2.1?Data_94" localSheetId="4">P1_T21.2.1?Data,P2_T21.2.1?Data</definedName>
    <definedName name="T21.2.1?Data_94">P1_T21.2.1?Data,P2_T21.2.1?Data</definedName>
    <definedName name="T21.2.1?Data_96" localSheetId="4">P1_T21.2.1?Data,P2_T21.2.1?Data</definedName>
    <definedName name="T21.2.1?Data_96">P1_T21.2.1?Data,P2_T21.2.1?Data</definedName>
    <definedName name="T21.2.2?Data" localSheetId="6">P1_T21.2.2?Data,P2_T21.2.2?Data</definedName>
    <definedName name="T21.2.2?Data" localSheetId="4">P1_T21.2.2?Data,P2_T21.2.2?Data</definedName>
    <definedName name="T21.2.2?Data">P1_T21.2.2?Data,P2_T21.2.2?Data</definedName>
    <definedName name="T21.2.2?Data_107" localSheetId="4">P1_T21.2.2?Data,P2_T21.2.2?Data</definedName>
    <definedName name="T21.2.2?Data_107">P1_T21.2.2?Data,P2_T21.2.2?Data</definedName>
    <definedName name="T21.2.2?Data_110" localSheetId="4">P1_T21.2.2?Data,P2_T21.2.2?Data</definedName>
    <definedName name="T21.2.2?Data_110">P1_T21.2.2?Data,P2_T21.2.2?Data</definedName>
    <definedName name="T21.2.2?Data_116">NA()</definedName>
    <definedName name="T21.2.2?Data_121" localSheetId="4">P1_T21.2.2?Data,P2_T21.2.2?Data</definedName>
    <definedName name="T21.2.2?Data_121">P1_T21.2.2?Data,P2_T21.2.2?Data</definedName>
    <definedName name="T21.2.2?Data_66" localSheetId="4">P1_T21.2.2?Data,P2_T21.2.2?Data</definedName>
    <definedName name="T21.2.2?Data_66">P1_T21.2.2?Data,P2_T21.2.2?Data</definedName>
    <definedName name="T21.2.2?Data_67" localSheetId="4">P1_T21.2.2?Data,P2_T21.2.2?Data</definedName>
    <definedName name="T21.2.2?Data_67">P1_T21.2.2?Data,P2_T21.2.2?Data</definedName>
    <definedName name="T21.2.2?Data_68" localSheetId="4">P1_T21.2.2?Data,P2_T21.2.2?Data</definedName>
    <definedName name="T21.2.2?Data_68">P1_T21.2.2?Data,P2_T21.2.2?Data</definedName>
    <definedName name="T21.2.2?Data_69">NA()</definedName>
    <definedName name="T21.2.2?Data_77" localSheetId="4">P1_T21.2.2?Data,P2_T21.2.2?Data</definedName>
    <definedName name="T21.2.2?Data_77">P1_T21.2.2?Data,P2_T21.2.2?Data</definedName>
    <definedName name="T21.2.2?Data_82">#N/A</definedName>
    <definedName name="T21.2.2?Data_84">NA()</definedName>
    <definedName name="T21.2.2?Data_94" localSheetId="4">P1_T21.2.2?Data,P2_T21.2.2?Data</definedName>
    <definedName name="T21.2.2?Data_94">P1_T21.2.2?Data,P2_T21.2.2?Data</definedName>
    <definedName name="T21.2.2?Data_96" localSheetId="4">P1_T21.2.2?Data,P2_T21.2.2?Data</definedName>
    <definedName name="T21.2.2?Data_96">P1_T21.2.2?Data,P2_T21.2.2?Data</definedName>
    <definedName name="T21.3?Columns" localSheetId="6">#REF!</definedName>
    <definedName name="T21.3?Columns" localSheetId="4">#REF!</definedName>
    <definedName name="T21.3?Columns">#REF!</definedName>
    <definedName name="T21.3?item_ext?СБЫТ" localSheetId="6">'[44]21.3'!#REF!,'[44]21.3'!#REF!</definedName>
    <definedName name="T21.3?item_ext?СБЫТ" localSheetId="4">'[44]21.3'!#REF!,'[44]21.3'!#REF!</definedName>
    <definedName name="T21.3?item_ext?СБЫТ">'[44]21.3'!#REF!,'[44]21.3'!#REF!</definedName>
    <definedName name="T21.3?item_ext?СБЫТ_69" localSheetId="4">'[71]21_3'!#REF!,'[71]21_3'!#REF!</definedName>
    <definedName name="T21.3?item_ext?СБЫТ_69">'[71]21_3'!#REF!,'[71]21_3'!#REF!</definedName>
    <definedName name="T21.3?item_ext?СБЫТ_77" localSheetId="4">'[72]21_3'!#REF!,'[72]21_3'!#REF!</definedName>
    <definedName name="T21.3?item_ext?СБЫТ_77">'[72]21_3'!#REF!,'[72]21_3'!#REF!</definedName>
    <definedName name="T21.3?item_ext?СБЫТ_82" localSheetId="4">'[71]21_3'!#REF!,'[71]21_3'!#REF!</definedName>
    <definedName name="T21.3?item_ext?СБЫТ_82">'[71]21_3'!#REF!,'[71]21_3'!#REF!</definedName>
    <definedName name="T21.3?item_ext?СБЫТ_84" localSheetId="4">'[73]21_3'!#REF!,'[73]21_3'!#REF!</definedName>
    <definedName name="T21.3?item_ext?СБЫТ_84">'[73]21_3'!#REF!,'[73]21_3'!#REF!</definedName>
    <definedName name="T21.3?item_ext?СБЫТ_93" localSheetId="4">'[71]21_3'!#REF!,'[71]21_3'!#REF!</definedName>
    <definedName name="T21.3?item_ext?СБЫТ_93">'[71]21_3'!#REF!,'[71]21_3'!#REF!</definedName>
    <definedName name="T21.3?item_ext?СБЫТ_94" localSheetId="4">'[74]21_3'!#REF!,'[74]21_3'!#REF!</definedName>
    <definedName name="T21.3?item_ext?СБЫТ_94">'[74]21_3'!#REF!,'[74]21_3'!#REF!</definedName>
    <definedName name="T21.3?item_ext?СБЫТ_96" localSheetId="4">'[71]21_3'!#REF!,'[71]21_3'!#REF!</definedName>
    <definedName name="T21.3?item_ext?СБЫТ_96">'[71]21_3'!#REF!,'[71]21_3'!#REF!</definedName>
    <definedName name="T21.3?ItemComments" localSheetId="6">#REF!</definedName>
    <definedName name="T21.3?ItemComments" localSheetId="4">#REF!</definedName>
    <definedName name="T21.3?ItemComments">#REF!</definedName>
    <definedName name="T21.3?Items" localSheetId="6">#REF!</definedName>
    <definedName name="T21.3?Items" localSheetId="4">#REF!</definedName>
    <definedName name="T21.3?Items">#REF!</definedName>
    <definedName name="T21.3?Scope" localSheetId="6">#REF!</definedName>
    <definedName name="T21.3?Scope" localSheetId="4">#REF!</definedName>
    <definedName name="T21.3?Scope">#REF!</definedName>
    <definedName name="T21.3?ВРАС">'[44]21.3'!$B$28:$B$42,'[44]21.3'!$B$60:$B$62</definedName>
    <definedName name="T21.3?ВРАС_69">'[71]21_3'!$B$28:$B$30,'[71]21_3'!$B$48:$B$50</definedName>
    <definedName name="T21.3?ВРАС_77">'[72]21_3'!$B$28:$B$30,'[72]21_3'!$B$48:$B$50</definedName>
    <definedName name="T21.3?ВРАС_82">'[71]21_3'!$B$28:$B$30,'[71]21_3'!$B$48:$B$50</definedName>
    <definedName name="T21.3?ВРАС_84">'[73]21_3'!$B$28:$B$30,'[73]21_3'!$B$48:$B$50</definedName>
    <definedName name="T21.3?ВРАС_93">'[71]21_3'!$B$28:$B$30,'[71]21_3'!$B$48:$B$50</definedName>
    <definedName name="T21.3?ВРАС_94">'[74]21_3'!$B$28:$B$30,'[74]21_3'!$B$48:$B$50</definedName>
    <definedName name="T21.3?ВРАС_96">'[71]21_3'!$B$28:$B$30,'[71]21_3'!$B$48:$B$50</definedName>
    <definedName name="T21.3_Protect">'[44]21.3'!$E$19:$I$22,'[44]21.3'!$E$24:$I$25,'[44]21.3'!$B$28:$I$42,'[44]21.3'!$E$44:$I$44,'[44]21.3'!$E$47:$I$57,'[44]21.3'!$B$60:$I$62,'[44]21.3'!$E$13:$I$17</definedName>
    <definedName name="T21.3_Protect_69">'[71]21_3'!$E$19:$I$22,'[71]21_3'!$E$24:$I$25,'[71]21_3'!$B$28:$I$30,'[71]21_3'!$E$32:$I$32,'[71]21_3'!$E$35:$I$45,'[71]21_3'!$B$48:$I$50,'[71]21_3'!$E$13:$I$17</definedName>
    <definedName name="T21.3_Protect_77">'[72]21_3'!$E$19:$I$22,'[72]21_3'!$E$24:$I$25,'[72]21_3'!$B$28:$I$30,'[72]21_3'!$E$32:$I$32,'[72]21_3'!$E$35:$I$45,'[72]21_3'!$B$48:$I$50,'[72]21_3'!$E$13:$I$17</definedName>
    <definedName name="T21.3_Protect_82">'[71]21_3'!$E$19:$I$22,'[71]21_3'!$E$24:$I$25,'[71]21_3'!$B$28:$I$30,'[71]21_3'!$E$32:$I$32,'[71]21_3'!$E$35:$I$45,'[71]21_3'!$B$48:$I$50,'[71]21_3'!$E$13:$I$17</definedName>
    <definedName name="T21.3_Protect_84">'[73]21_3'!$E$19:$I$22,'[73]21_3'!$E$24:$I$25,'[73]21_3'!$B$28:$I$30,'[73]21_3'!$E$32:$I$32,'[73]21_3'!$E$35:$I$45,'[73]21_3'!$B$48:$I$50,'[73]21_3'!$E$13:$I$17</definedName>
    <definedName name="T21.3_Protect_93">'[71]21_3'!$E$19:$I$22,'[71]21_3'!$E$24:$I$25,'[71]21_3'!$B$28:$I$30,'[71]21_3'!$E$32:$I$32,'[71]21_3'!$E$35:$I$45,'[71]21_3'!$B$48:$I$50,'[71]21_3'!$E$13:$I$17</definedName>
    <definedName name="T21.3_Protect_94">'[74]21_3'!$E$19:$I$22,'[74]21_3'!$E$24:$I$25,'[74]21_3'!$B$28:$I$30,'[74]21_3'!$E$32:$I$32,'[74]21_3'!$E$35:$I$45,'[74]21_3'!$B$48:$I$50,'[74]21_3'!$E$13:$I$17</definedName>
    <definedName name="T21.3_Protect_96">'[71]21_3'!$E$19:$I$22,'[71]21_3'!$E$24:$I$25,'[71]21_3'!$B$28:$I$30,'[71]21_3'!$E$32:$I$32,'[71]21_3'!$E$35:$I$45,'[71]21_3'!$B$48:$I$50,'[71]21_3'!$E$13:$I$17</definedName>
    <definedName name="T21.4?Data" localSheetId="6">P1_T21.4?Data,P2_T21.4?Data</definedName>
    <definedName name="T21.4?Data" localSheetId="4">P1_T21.4?Data,P2_T21.4?Data</definedName>
    <definedName name="T21.4?Data">P1_T21.4?Data,P2_T21.4?Data</definedName>
    <definedName name="T21.4?Data_107" localSheetId="4">P1_T21.4?Data,P2_T21.4?Data</definedName>
    <definedName name="T21.4?Data_107">P1_T21.4?Data,P2_T21.4?Data</definedName>
    <definedName name="T21.4?Data_110" localSheetId="4">P1_T21.4?Data,P2_T21.4?Data</definedName>
    <definedName name="T21.4?Data_110">P1_T21.4?Data,P2_T21.4?Data</definedName>
    <definedName name="T21.4?Data_116">NA()</definedName>
    <definedName name="T21.4?Data_121" localSheetId="4">P1_T21.4?Data,P2_T21.4?Data</definedName>
    <definedName name="T21.4?Data_121">P1_T21.4?Data,P2_T21.4?Data</definedName>
    <definedName name="T21.4?Data_66" localSheetId="4">P1_T21.4?Data,P2_T21.4?Data</definedName>
    <definedName name="T21.4?Data_66">P1_T21.4?Data,P2_T21.4?Data</definedName>
    <definedName name="T21.4?Data_67" localSheetId="4">P1_T21.4?Data,P2_T21.4?Data</definedName>
    <definedName name="T21.4?Data_67">P1_T21.4?Data,P2_T21.4?Data</definedName>
    <definedName name="T21.4?Data_68" localSheetId="4">P1_T21.4?Data,P2_T21.4?Data</definedName>
    <definedName name="T21.4?Data_68">P1_T21.4?Data,P2_T21.4?Data</definedName>
    <definedName name="T21.4?Data_69">NA()</definedName>
    <definedName name="T21.4?Data_77" localSheetId="4">P1_T21.4?Data,P2_T21.4?Data</definedName>
    <definedName name="T21.4?Data_77">P1_T21.4?Data,P2_T21.4?Data</definedName>
    <definedName name="T21.4?Data_82">#N/A</definedName>
    <definedName name="T21.4?Data_84">NA()</definedName>
    <definedName name="T21.4?Data_94" localSheetId="4">P1_T21.4?Data,P2_T21.4?Data</definedName>
    <definedName name="T21.4?Data_94">P1_T21.4?Data,P2_T21.4?Data</definedName>
    <definedName name="T21.4?Data_96" localSheetId="4">P1_T21.4?Data,P2_T21.4?Data</definedName>
    <definedName name="T21.4?Data_96">P1_T21.4?Data,P2_T21.4?Data</definedName>
    <definedName name="T21?axis?R?ДОГОВОР" localSheetId="6">#REF!</definedName>
    <definedName name="T21?axis?R?ДОГОВОР" localSheetId="4">#REF!</definedName>
    <definedName name="T21?axis?R?ДОГОВОР">#REF!</definedName>
    <definedName name="T21?axis?R?ДОГОВОР?" localSheetId="6">#REF!</definedName>
    <definedName name="T21?axis?R?ДОГОВОР?" localSheetId="4">#REF!</definedName>
    <definedName name="T21?axis?R?ДОГОВОР?">#REF!</definedName>
    <definedName name="T21?axis?R?ПЭ">'[28]21'!$D$14:$S$16,'[28]21'!$D$26:$S$28,'[28]21'!$D$20:$S$22</definedName>
    <definedName name="T21?axis?R?ПЭ?">'[28]21'!$B$14:$B$16,'[28]21'!$B$26:$B$28,'[28]21'!$B$20:$B$22</definedName>
    <definedName name="T21?axis?ПРД?БАЗ">'[67]21'!$I$6:$J$18,'[67]21'!$F$6:$G$18</definedName>
    <definedName name="T21?axis?ПРД?ПРЕД">'[67]21'!$K$6:$L$18,'[67]21'!$D$6:$E$18</definedName>
    <definedName name="T21?axis?ПРД?РЕГ" localSheetId="6">#REF!</definedName>
    <definedName name="T21?axis?ПРД?РЕГ" localSheetId="4">#REF!</definedName>
    <definedName name="T21?axis?ПРД?РЕГ">#REF!</definedName>
    <definedName name="T21?axis?ПФ?ПЛАН">'[67]21'!$I$6:$I$18,'[67]21'!$D$6:$D$18,'[67]21'!$K$6:$K$18,'[67]21'!$F$6:$F$18</definedName>
    <definedName name="T21?axis?ПФ?ФАКТ">'[67]21'!$J$6:$J$18,'[67]21'!$E$6:$E$18,'[67]21'!$L$6:$L$18,'[67]21'!$G$6:$G$18</definedName>
    <definedName name="T21?Data">'[67]21'!$D$6:$L$9, '[67]21'!$D$11:$L$14, '[67]21'!$D$16:$L$18</definedName>
    <definedName name="T21?item_ext?РОСТ" localSheetId="6">#REF!</definedName>
    <definedName name="T21?item_ext?РОСТ" localSheetId="4">#REF!</definedName>
    <definedName name="T21?item_ext?РОСТ">#REF!</definedName>
    <definedName name="T21?L1" localSheetId="6">#REF!</definedName>
    <definedName name="T21?L1" localSheetId="4">#REF!</definedName>
    <definedName name="T21?L1">#REF!</definedName>
    <definedName name="T21?L2" localSheetId="6">#REF!</definedName>
    <definedName name="T21?L2" localSheetId="4">#REF!</definedName>
    <definedName name="T21?L2">#REF!</definedName>
    <definedName name="T21?L3" localSheetId="6">#REF!</definedName>
    <definedName name="T21?L3" localSheetId="4">#REF!</definedName>
    <definedName name="T21?L3">#REF!</definedName>
    <definedName name="T21?L4" localSheetId="4">#REF!</definedName>
    <definedName name="T21?L4">#REF!</definedName>
    <definedName name="T21?L4.x" localSheetId="4">#REF!</definedName>
    <definedName name="T21?L4.x">#REF!</definedName>
    <definedName name="T21?L5" localSheetId="4">#REF!</definedName>
    <definedName name="T21?L5">#REF!</definedName>
    <definedName name="T21?L6" localSheetId="4">#REF!</definedName>
    <definedName name="T21?L6">#REF!</definedName>
    <definedName name="T21?L7" localSheetId="4">#REF!</definedName>
    <definedName name="T21?L7">#REF!</definedName>
    <definedName name="T21?Name" localSheetId="4">#REF!</definedName>
    <definedName name="T21?Name">#REF!</definedName>
    <definedName name="T21?Table" localSheetId="4">#REF!</definedName>
    <definedName name="T21?Table">#REF!</definedName>
    <definedName name="T21?Title" localSheetId="4">#REF!</definedName>
    <definedName name="T21?Title">#REF!</definedName>
    <definedName name="T21?unit?ПРЦ" localSheetId="4">#REF!</definedName>
    <definedName name="T21?unit?ПРЦ">#REF!</definedName>
    <definedName name="T21?unit?ТРУБ" localSheetId="4">#REF!</definedName>
    <definedName name="T21?unit?ТРУБ">#REF!</definedName>
    <definedName name="T21_3_Change1">'[70]21.3'!$L$10,'[70]21.3'!$L$13:$L$17,'[70]21.3'!$L$19:$L$21,'[70]21.3'!$L$24:$L$25,'[70]21.3'!$L$28:$L$30,'[70]21.3'!$L$40:$L$45,'[70]21.3'!$L$48:$L$50</definedName>
    <definedName name="T21_3_Data">'[70]21.3'!$K$10,'[70]21.3'!$E$12:$K$17,'[70]21.3'!$E$10:$J$10,'[70]21.3'!$E$19:$K$22,'[70]21.3'!$E$24:$K$26,'[70]21.3'!$E$28:$K$30,'[70]21.3'!$E$32:$K$33,'[70]21.3'!$E$35:$K$46,'[70]21.3'!$E$48:$K$50,'[70]21.3'!$E$52:$K$52,'[70]21.3'!$E$54:$K$57</definedName>
    <definedName name="T21_3_write1">'[70]21.3'!$L$10,'[70]21.3'!$L$12:$L$17,'[70]21.3'!$L$19:$L$22,'[70]21.3'!$L$24:$L$26,'[70]21.3'!$L$28:$L$30,'[70]21.3'!$L$32:$L$33,'[70]21.3'!$L$35:$L$46,'[70]21.3'!$L$48:$L$50,'[70]21.3'!$L$52,'[70]21.3'!$L$54:$L$57</definedName>
    <definedName name="T21_Copy" localSheetId="6">#REF!</definedName>
    <definedName name="T21_Copy" localSheetId="4">#REF!</definedName>
    <definedName name="T21_Copy">#REF!</definedName>
    <definedName name="T21_Protection">#N/A</definedName>
    <definedName name="T21_Protection_107">P2_T21_Protection,P3_T21_Protection_107</definedName>
    <definedName name="T21_Protection_110">P2_T21_Protection,P3_T21_Protection_110</definedName>
    <definedName name="T21_Protection_116">P2_T21_Protection,P3_T21_Protection_116</definedName>
    <definedName name="T21_Protection_121">P2_T21_Protection,P3_T21_Protection_121</definedName>
    <definedName name="T21_Protection_66">P2_T21_Protection,P3_T21_Protection_66</definedName>
    <definedName name="T21_Protection_67">P2_T21_Protection,P3_T21_Protection_67</definedName>
    <definedName name="T21_Protection_68">P2_T21_Protection,P3_T21_Protection_68</definedName>
    <definedName name="T21_Protection_69">P2_T21_Protection,P3_T21_Protection_69</definedName>
    <definedName name="T21_Protection_77">P2_T21_Protection,P3_T21_Protection_77</definedName>
    <definedName name="T21_Protection_82">P2_T21_Protection,P3_T21_Protection_82</definedName>
    <definedName name="T21_Protection_84">P2_T21_Protection,P3_T21_Protection_84</definedName>
    <definedName name="T21_Protection_93">P2_T21_Protection,P3_T21_Protection_93</definedName>
    <definedName name="T21_Protection_94">P2_T21_Protection,P3_T21_Protection_94</definedName>
    <definedName name="T21_Protection_96">P2_T21_Protection,P3_T21_Protection_96</definedName>
    <definedName name="T22?axis?R?ДОГОВОР">'[67]22'!$E$8:$M$9,'[67]22'!$E$13:$M$14,'[67]22'!$E$22:$M$23,'[67]22'!$E$18:$M$18</definedName>
    <definedName name="T22?axis?R?ДОГОВОР?">'[67]22'!$A$8:$A$9,'[67]22'!$A$13:$A$14,'[67]22'!$A$22:$A$23,'[67]22'!$A$18</definedName>
    <definedName name="T22?axis?ПРД?БАЗ">'[67]22'!$J$6:$K$26, '[67]22'!$G$6:$H$26</definedName>
    <definedName name="T22?axis?ПРД?ПРЕД">'[67]22'!$L$6:$M$26, '[67]22'!$E$6:$F$26</definedName>
    <definedName name="T22?axis?ПФ?ПЛАН">'[67]22'!$J$6:$J$26,'[67]22'!$E$6:$E$26,'[67]22'!$L$6:$L$26,'[67]22'!$G$6:$G$26</definedName>
    <definedName name="T22?axis?ПФ?ФАКТ">'[67]22'!$K$6:$K$26,'[67]22'!$F$6:$F$26,'[67]22'!$M$6:$M$26,'[67]22'!$H$6:$H$26</definedName>
    <definedName name="T22?item_ext?ВСЕГО">'[28]22'!$E$8:$F$31,'[28]22'!$I$8:$J$31</definedName>
    <definedName name="T22?item_ext?РОСТ" localSheetId="6">'[69]другие затраты с-ст'!#REF!</definedName>
    <definedName name="T22?item_ext?РОСТ" localSheetId="4">'[69]другие затраты с-ст'!#REF!</definedName>
    <definedName name="T22?item_ext?РОСТ">'[69]другие затраты с-ст'!#REF!</definedName>
    <definedName name="T22?item_ext?ЭС">'[28]22'!$K$8:$L$31,'[28]22'!$G$8:$H$31</definedName>
    <definedName name="T22?L1" xml:space="preserve"> '[67]22'!$A$11:$M$11,    '[67]22'!$A$6:$M$6,    '[67]22'!$A$16:$M$16,    '[67]22'!$A$20:$M$20</definedName>
    <definedName name="T22?L1.x">'[67]22'!$A$13:$M$14, '[67]22'!$A$8:$M$9, '[67]22'!$A$18:$M$18, '[67]22'!$A$22:$M$23</definedName>
    <definedName name="T22?L2" localSheetId="6">'[69]другие затраты с-ст'!#REF!</definedName>
    <definedName name="T22?L2" localSheetId="4">'[69]другие затраты с-ст'!#REF!</definedName>
    <definedName name="T22?L2">'[69]другие затраты с-ст'!#REF!</definedName>
    <definedName name="T22?Name" localSheetId="6">'[69]другие затраты с-ст'!#REF!</definedName>
    <definedName name="T22?Name" localSheetId="4">'[69]другие затраты с-ст'!#REF!</definedName>
    <definedName name="T22?Name">'[69]другие затраты с-ст'!#REF!</definedName>
    <definedName name="T22?unit?ГКАЛ.Ч">'[28]22'!$G$8:$G$31,'[28]22'!$I$8:$I$31,'[28]22'!$K$8:$K$31,'[28]22'!$E$8:$E$31</definedName>
    <definedName name="T22?unit?ПРЦ" localSheetId="6">'[69]другие затраты с-ст'!#REF!</definedName>
    <definedName name="T22?unit?ПРЦ" localSheetId="4">'[69]другие затраты с-ст'!#REF!</definedName>
    <definedName name="T22?unit?ПРЦ">'[69]другие затраты с-ст'!#REF!</definedName>
    <definedName name="T22?unit?ТГКАЛ">'[28]22'!$H$8:$H$31,'[28]22'!$J$8:$J$31,'[28]22'!$L$8:$L$31,'[28]22'!$F$8:$F$31</definedName>
    <definedName name="T22_Copy" localSheetId="6">'[69]другие затраты с-ст'!#REF!</definedName>
    <definedName name="T22_Copy" localSheetId="4">'[69]другие затраты с-ст'!#REF!</definedName>
    <definedName name="T22_Copy">'[69]другие затраты с-ст'!#REF!</definedName>
    <definedName name="T22_Copy2" localSheetId="4">'[69]другие затраты с-ст'!#REF!</definedName>
    <definedName name="T22_Copy2">'[69]другие затраты с-ст'!#REF!</definedName>
    <definedName name="T22_Protection">'[28]22'!$E$19:$L$23,'[28]22'!$E$25:$L$25,'[28]22'!$E$27:$L$31,'[28]22'!$E$17:$L$17</definedName>
    <definedName name="T23?axis?R?ВТОП">'[28]23'!$E$8:$P$30,'[28]23'!$E$36:$P$58</definedName>
    <definedName name="T23?axis?R?ВТОП?">'[28]23'!$C$8:$C$30,'[28]23'!$C$36:$C$58</definedName>
    <definedName name="T23?axis?R?ПЭ">'[28]23'!$E$8:$P$30,'[28]23'!$E$36:$P$58</definedName>
    <definedName name="T23?axis?R?ПЭ?">'[28]23'!$B$8:$B$30,'[28]23'!$B$36:$B$58</definedName>
    <definedName name="T23?axis?R?СЦТ">'[28]23'!$E$32:$P$34,'[28]23'!$E$60:$P$62</definedName>
    <definedName name="T23?axis?R?СЦТ?">'[28]23'!$A$60:$A$62,'[28]23'!$A$32:$A$34</definedName>
    <definedName name="T23?axis?ПРД?БАЗ">'[67]23'!$I$6:$J$13,'[67]23'!$F$6:$G$13</definedName>
    <definedName name="T23?axis?ПРД?ПРЕД">'[67]23'!$K$6:$L$13,'[67]23'!$D$6:$E$13</definedName>
    <definedName name="T23?axis?ПРД?РЕГ" localSheetId="6">'[69]налоги в с-ст'!#REF!</definedName>
    <definedName name="T23?axis?ПРД?РЕГ" localSheetId="4">'[69]налоги в с-ст'!#REF!</definedName>
    <definedName name="T23?axis?ПРД?РЕГ">'[69]налоги в с-ст'!#REF!</definedName>
    <definedName name="T23?axis?ПФ?ПЛАН">'[67]23'!$I$6:$I$13,'[67]23'!$D$6:$D$13,'[67]23'!$K$6:$K$13,'[67]23'!$F$6:$F$13</definedName>
    <definedName name="T23?axis?ПФ?ФАКТ">'[67]23'!$J$6:$J$13,'[67]23'!$E$6:$E$13,'[67]23'!$L$6:$L$13,'[67]23'!$G$6:$G$13</definedName>
    <definedName name="T23?Data">'[67]23'!$D$9:$L$9,'[67]23'!$D$11:$L$13,'[67]23'!$D$6:$L$7</definedName>
    <definedName name="T23?item_ext?ВСЕГО">'[28]23'!$A$55:$P$58,'[28]23'!$A$27:$P$30</definedName>
    <definedName name="T23?item_ext?ИТОГО">'[28]23'!$A$59:$P$59,'[28]23'!$A$31:$P$31</definedName>
    <definedName name="T23?item_ext?РОСТ" localSheetId="6">'[69]налоги в с-ст'!#REF!</definedName>
    <definedName name="T23?item_ext?РОСТ" localSheetId="4">'[69]налоги в с-ст'!#REF!</definedName>
    <definedName name="T23?item_ext?РОСТ">'[69]налоги в с-ст'!#REF!</definedName>
    <definedName name="T23?item_ext?СЦТ">'[28]23'!$A$60:$P$62,'[28]23'!$A$32:$P$34</definedName>
    <definedName name="T23?L1" localSheetId="6">'[69]налоги в с-ст'!#REF!</definedName>
    <definedName name="T23?L1" localSheetId="4">'[69]налоги в с-ст'!#REF!</definedName>
    <definedName name="T23?L1">'[69]налоги в с-ст'!#REF!</definedName>
    <definedName name="T23?L1.1" localSheetId="4">'[69]налоги в с-ст'!#REF!</definedName>
    <definedName name="T23?L1.1">'[69]налоги в с-ст'!#REF!</definedName>
    <definedName name="T23?L1.2" localSheetId="4">'[69]налоги в с-ст'!#REF!</definedName>
    <definedName name="T23?L1.2">'[69]налоги в с-ст'!#REF!</definedName>
    <definedName name="T23?L2" localSheetId="4">'[69]налоги в с-ст'!#REF!</definedName>
    <definedName name="T23?L2">'[69]налоги в с-ст'!#REF!</definedName>
    <definedName name="T23?L3" localSheetId="4">'[69]налоги в с-ст'!#REF!</definedName>
    <definedName name="T23?L3">'[69]налоги в с-ст'!#REF!</definedName>
    <definedName name="T23?L4" localSheetId="4">'[69]налоги в с-ст'!#REF!</definedName>
    <definedName name="T23?L4">'[69]налоги в с-ст'!#REF!</definedName>
    <definedName name="T23?Name" localSheetId="4">'[69]налоги в с-ст'!#REF!</definedName>
    <definedName name="T23?Name">'[69]налоги в с-ст'!#REF!</definedName>
    <definedName name="T23?Table" localSheetId="4">'[69]налоги в с-ст'!#REF!</definedName>
    <definedName name="T23?Table">'[69]налоги в с-ст'!#REF!</definedName>
    <definedName name="T23?Title" localSheetId="4">'[69]налоги в с-ст'!#REF!</definedName>
    <definedName name="T23?Title">'[69]налоги в с-ст'!#REF!</definedName>
    <definedName name="T23?unit?ПРЦ">'[67]23'!$D$12:$H$12,'[67]23'!$I$6:$L$13</definedName>
    <definedName name="T23?unit?ТРУБ">'[67]23'!$D$9:$H$9,'[67]23'!$D$11:$H$11,'[67]23'!$D$13:$H$13,'[67]23'!$D$6:$H$7</definedName>
    <definedName name="T23_1_Change1">'[70]21.3'!$L$32,'[70]21.3'!$L$19:$L$22,'[70]21.3'!$L$24:$L$25,'[70]21.3'!$L$28:$L$30,'[70]21.3'!$L$13:$L$17,'[70]21.3'!$L$10,'[70]21.3'!$L$40:$L$45,'[70]21.3'!$L$48:$L$50</definedName>
    <definedName name="T23_Protection" localSheetId="6">'[28]23'!$A$60:$A$62,'[28]23'!$F$60:$J$62,'[28]23'!$O$60:$P$62,'[28]23'!$A$9:$A$25,P1_T23_Protection</definedName>
    <definedName name="T23_Protection">'[28]23'!$A$60:$A$62,'[28]23'!$F$60:$J$62,'[28]23'!$O$60:$P$62,'[28]23'!$A$9:$A$25,P1_T23_Protection</definedName>
    <definedName name="T23_Protection_107">'[28]23'!$A$60:$A$62,'[28]23'!$F$60:$J$62,'[28]23'!$O$60:$P$62,'[28]23'!$A$9:$A$25,P1_T23_Protection</definedName>
    <definedName name="T23_Protection_110">'[28]23'!$A$60:$A$62,'[28]23'!$F$60:$J$62,'[28]23'!$O$60:$P$62,'[28]23'!$A$9:$A$25,P1_T23_Protection</definedName>
    <definedName name="T23_Protection_116">'[28]23'!$A$60:$A$62,'[28]23'!$F$60:$J$62,'[28]23'!$O$60:$P$62,'[28]23'!$A$9:$A$25,P1_T23_Protection</definedName>
    <definedName name="T23_Protection_121">'[28]23'!$A$60:$A$62,'[28]23'!$F$60:$J$62,'[28]23'!$O$60:$P$62,'[28]23'!$A$9:$A$25,P1_T23_Protection</definedName>
    <definedName name="T23_Protection_66">'[28]23'!$A$60:$A$62,'[28]23'!$F$60:$J$62,'[28]23'!$O$60:$P$62,'[28]23'!$A$9:$A$25,P1_T23_Protection</definedName>
    <definedName name="T23_Protection_67">'[28]23'!$A$60:$A$62,'[28]23'!$F$60:$J$62,'[28]23'!$O$60:$P$62,'[28]23'!$A$9:$A$25,P1_T23_Protection</definedName>
    <definedName name="T23_Protection_68">'[28]23'!$A$60:$A$62,'[28]23'!$F$60:$J$62,'[28]23'!$O$60:$P$62,'[28]23'!$A$9:$A$25,P1_T23_Protection</definedName>
    <definedName name="T23_Protection_69">'[28]23'!$A$60:$A$62,'[28]23'!$F$60:$J$62,'[28]23'!$O$60:$P$62,'[28]23'!$A$9:$A$25,P1_T23_Protection</definedName>
    <definedName name="T23_Protection_77">'[28]23'!$A$60:$A$62,'[28]23'!$F$60:$J$62,'[28]23'!$O$60:$P$62,'[28]23'!$A$9:$A$25,P1_T23_Protection</definedName>
    <definedName name="T23_Protection_82">'[28]23'!$A$60:$A$62,'[28]23'!$F$60:$J$62,'[28]23'!$O$60:$P$62,'[28]23'!$A$9:$A$25,P1_T23_Protection</definedName>
    <definedName name="T23_Protection_84">'[28]23'!$A$60:$A$62,'[28]23'!$F$60:$J$62,'[28]23'!$O$60:$P$62,'[28]23'!$A$9:$A$25,P1_T23_Protection</definedName>
    <definedName name="T23_Protection_93">'[28]23'!$A$60:$A$62,'[28]23'!$F$60:$J$62,'[28]23'!$O$60:$P$62,'[28]23'!$A$9:$A$25,P1_T23_Protection</definedName>
    <definedName name="T23_Protection_94">'[28]23'!$A$60:$A$62,'[28]23'!$F$60:$J$62,'[28]23'!$O$60:$P$62,'[28]23'!$A$9:$A$25,P1_T23_Protection</definedName>
    <definedName name="T23_Protection_96">'[28]23'!$A$60:$A$62,'[28]23'!$F$60:$J$62,'[28]23'!$O$60:$P$62,'[28]23'!$A$9:$A$25,P1_T23_Protection</definedName>
    <definedName name="T24.1?Data">'[67]24.1'!$E$6:$J$21, '[67]24.1'!$E$23, '[67]24.1'!$H$23:$J$23, '[67]24.1'!$E$28:$J$42, '[67]24.1'!$E$44, '[67]24.1'!$H$44:$J$44</definedName>
    <definedName name="T24.1?unit?ТРУБ">'[67]24.1'!$E$5:$E$44, '[67]24.1'!$J$5:$J$44</definedName>
    <definedName name="T24.1_Copy1" localSheetId="6">'[69]% за кредит'!#REF!</definedName>
    <definedName name="T24.1_Copy1" localSheetId="4">'[69]% за кредит'!#REF!</definedName>
    <definedName name="T24.1_Copy1">'[69]% за кредит'!#REF!</definedName>
    <definedName name="T24.1_Copy2" localSheetId="4">'[69]% за кредит'!#REF!</definedName>
    <definedName name="T24.1_Copy2">'[69]% за кредит'!#REF!</definedName>
    <definedName name="T24?axis?R?ДОГОВОР">'[67]24'!$D$27:$L$37,'[67]24'!$D$8:$L$18</definedName>
    <definedName name="T24?axis?R?ДОГОВОР?">'[67]24'!$B$27:$B$37,'[67]24'!$B$8:$B$18</definedName>
    <definedName name="T24?axis?ПРД?БАЗ">'[67]24'!$I$6:$J$39,'[67]24'!$F$6:$G$39</definedName>
    <definedName name="T24?axis?ПРД?ПРЕД">'[67]24'!$K$6:$L$39,'[67]24'!$D$6:$E$39</definedName>
    <definedName name="T24?axis?ПРД?РЕГ" localSheetId="6">#REF!</definedName>
    <definedName name="T24?axis?ПРД?РЕГ" localSheetId="4">#REF!</definedName>
    <definedName name="T24?axis?ПРД?РЕГ">#REF!</definedName>
    <definedName name="T24?axis?ПФ?ПЛАН">'[67]24'!$I$6:$I$39,'[67]24'!$D$6:$D$39,'[67]24'!$K$6:$K$39,'[67]24'!$F$6:$F$38</definedName>
    <definedName name="T24?axis?ПФ?ФАКТ">'[67]24'!$J$6:$J$39,'[67]24'!$E$6:$E$39,'[67]24'!$L$6:$L$39,'[67]24'!$G$6:$G$39</definedName>
    <definedName name="T24?Columns" localSheetId="4">#REF!</definedName>
    <definedName name="T24?Columns">#REF!</definedName>
    <definedName name="T24?Data">'[67]24'!$D$6:$L$6, '[67]24'!$D$8:$L$18, '[67]24'!$D$20:$L$25, '[67]24'!$D$27:$L$37, '[67]24'!$D$39:$L$39</definedName>
    <definedName name="T24?item_ext?РОСТ" localSheetId="6">#REF!</definedName>
    <definedName name="T24?item_ext?РОСТ" localSheetId="4">#REF!</definedName>
    <definedName name="T24?item_ext?РОСТ">#REF!</definedName>
    <definedName name="T24?ItemComments" localSheetId="4">#REF!</definedName>
    <definedName name="T24?ItemComments">#REF!</definedName>
    <definedName name="T24?Items" localSheetId="4">#REF!</definedName>
    <definedName name="T24?Items">#REF!</definedName>
    <definedName name="T24?L1" localSheetId="6">#REF!</definedName>
    <definedName name="T24?L1" localSheetId="4">#REF!</definedName>
    <definedName name="T24?L1">#REF!</definedName>
    <definedName name="T24?L1.x" localSheetId="4">#REF!</definedName>
    <definedName name="T24?L1.x">#REF!</definedName>
    <definedName name="T24?L2" localSheetId="4">#REF!</definedName>
    <definedName name="T24?L2">#REF!</definedName>
    <definedName name="T24?L2.1" localSheetId="4">#REF!</definedName>
    <definedName name="T24?L2.1">#REF!</definedName>
    <definedName name="T24?L2.2" localSheetId="4">#REF!</definedName>
    <definedName name="T24?L2.2">#REF!</definedName>
    <definedName name="T24?L3" localSheetId="4">#REF!</definedName>
    <definedName name="T24?L3">#REF!</definedName>
    <definedName name="T24?L4" localSheetId="4">#REF!</definedName>
    <definedName name="T24?L4">#REF!</definedName>
    <definedName name="T24?L5" localSheetId="4">#REF!</definedName>
    <definedName name="T24?L5">#REF!</definedName>
    <definedName name="T24?L5.x" localSheetId="4">#REF!</definedName>
    <definedName name="T24?L5.x">#REF!</definedName>
    <definedName name="T24?L6" localSheetId="4">#REF!</definedName>
    <definedName name="T24?L6">#REF!</definedName>
    <definedName name="T24?Name" localSheetId="4">#REF!</definedName>
    <definedName name="T24?Name">#REF!</definedName>
    <definedName name="T24?Scope" localSheetId="4">#REF!</definedName>
    <definedName name="T24?Scope">#REF!</definedName>
    <definedName name="T24?Table" localSheetId="4">#REF!</definedName>
    <definedName name="T24?Table">#REF!</definedName>
    <definedName name="T24?Title" localSheetId="4">#REF!</definedName>
    <definedName name="T24?Title">#REF!</definedName>
    <definedName name="T24?unit?ПРЦ">'[67]24'!$D$22:$H$22, '[67]24'!$I$6:$L$6, '[67]24'!$I$8:$L$18, '[67]24'!$I$20:$L$25, '[67]24'!$I$27:$L$37, '[67]24'!$I$39:$L$39</definedName>
    <definedName name="T24?unit?ТРУБ">'[67]24'!$D$6:$H$6, '[67]24'!$D$8:$H$18, '[67]24'!$D$20:$H$21, '[67]24'!$D$23:$H$25, '[67]24'!$D$27:$H$37, '[67]24'!$D$39:$H$39</definedName>
    <definedName name="T24?Units" localSheetId="4">#REF!</definedName>
    <definedName name="T24?Units">#REF!</definedName>
    <definedName name="T24?НАП" localSheetId="4">#REF!</definedName>
    <definedName name="T24?НАП">#REF!</definedName>
    <definedName name="T24_Copy1" localSheetId="6">#REF!</definedName>
    <definedName name="T24_Copy1" localSheetId="4">#REF!</definedName>
    <definedName name="T24_Copy1">#REF!</definedName>
    <definedName name="T24_Copy2" localSheetId="6">#REF!</definedName>
    <definedName name="T24_Copy2" localSheetId="4">#REF!</definedName>
    <definedName name="T24_Copy2">#REF!</definedName>
    <definedName name="T24_Data">'[70]24'!$G$7:$M$8,'[70]24'!$G$10:$M$12,'[70]24'!$G$14:$M$15,'[70]24'!$G$17:$M$20,'[70]24'!$G$22:$M$23,'[70]24'!$G$25:$M$27,'[70]24'!$G$29:$M$31,'[70]24'!$G$28:$M$28,'[70]24'!$G$33:$M$33,'[70]24'!$G$36:$M$38,'[70]24'!$G$40:$M$40,'[70]24'!$G$43:$M$45</definedName>
    <definedName name="T24_Protection">'[28]24'!$E$24:$H$37,'[28]24'!$B$35:$B$37,'[28]24'!$E$41:$H$42,'[28]24'!$J$8:$M$21,'[28]24'!$J$24:$M$37,'[28]24'!$J$41:$M$42,'[28]24'!$E$8:$H$21</definedName>
    <definedName name="T25?axis?R?ВРАС" localSheetId="6">#REF!</definedName>
    <definedName name="T25?axis?R?ВРАС" localSheetId="4">#REF!</definedName>
    <definedName name="T25?axis?R?ВРАС">#REF!</definedName>
    <definedName name="T25?axis?R?ВРАС?" localSheetId="6">#REF!</definedName>
    <definedName name="T25?axis?R?ВРАС?" localSheetId="4">#REF!</definedName>
    <definedName name="T25?axis?R?ВРАС?">#REF!</definedName>
    <definedName name="T25?axis?R?ДОГОВОР">'[67]25'!$G$19:$O$20, '[67]25'!$G$9:$O$10, '[67]25'!$G$14:$O$15, '[67]25'!$G$24:$O$24, '[67]25'!$G$29:$O$34, '[67]25'!$G$38:$O$40</definedName>
    <definedName name="T25?axis?R?ДОГОВОР?">'[67]25'!$E$19:$E$20, '[67]25'!$E$9:$E$10, '[67]25'!$E$14:$E$15, '[67]25'!$E$24, '[67]25'!$E$29:$E$34, '[67]25'!$E$38:$E$40</definedName>
    <definedName name="T25?axis?ПРД?БАЗ" localSheetId="6">#REF!</definedName>
    <definedName name="T25?axis?ПРД?БАЗ" localSheetId="4">#REF!</definedName>
    <definedName name="T25?axis?ПРД?БАЗ">#REF!</definedName>
    <definedName name="T25?axis?ПРД?ПРЕД" localSheetId="6">#REF!</definedName>
    <definedName name="T25?axis?ПРД?ПРЕД" localSheetId="4">#REF!</definedName>
    <definedName name="T25?axis?ПРД?ПРЕД">#REF!</definedName>
    <definedName name="T25?axis?ПРД?РЕГ" localSheetId="4">#REF!</definedName>
    <definedName name="T25?axis?ПРД?РЕГ">#REF!</definedName>
    <definedName name="T25?axis?ПФ?ПЛАН">'[67]25'!$I$7:$I$51,         '[67]25'!$L$7:$L$51</definedName>
    <definedName name="T25?axis?ПФ?ФАКТ">'[67]25'!$J$7:$J$51,         '[67]25'!$M$7:$M$51</definedName>
    <definedName name="T25?Columns" localSheetId="4">#REF!</definedName>
    <definedName name="T25?Columns">#REF!</definedName>
    <definedName name="T25?Data" localSheetId="6">#REF!</definedName>
    <definedName name="T25?Data" localSheetId="4">#REF!</definedName>
    <definedName name="T25?Data">#REF!</definedName>
    <definedName name="T25?item_ext?РОСТ" localSheetId="6">#REF!</definedName>
    <definedName name="T25?item_ext?РОСТ" localSheetId="4">#REF!</definedName>
    <definedName name="T25?item_ext?РОСТ">#REF!</definedName>
    <definedName name="T25?item_ext?РОСТ2" localSheetId="4">#REF!</definedName>
    <definedName name="T25?item_ext?РОСТ2">#REF!</definedName>
    <definedName name="T25?ItemComments" localSheetId="4">#REF!</definedName>
    <definedName name="T25?ItemComments">#REF!</definedName>
    <definedName name="T25?Items" localSheetId="4">#REF!</definedName>
    <definedName name="T25?Items">#REF!</definedName>
    <definedName name="T25?L1" xml:space="preserve"> '[67]25'!$A$17:$O$17,  '[67]25'!$A$7:$O$7,  '[67]25'!$A$12:$O$12,  '[67]25'!$A$22:$O$22,  '[67]25'!$A$26:$O$26,  '[67]25'!$A$36:$O$36</definedName>
    <definedName name="T25?L1.1">'[67]25'!$A$19:$O$20, '[67]25'!$A$31:$O$31, '[67]25'!$A$9:$O$10, '[67]25'!$A$14:$O$15, '[67]25'!$A$24:$O$24, '[67]25'!$A$29:$O$29, '[67]25'!$A$33:$O$33, '[67]25'!$A$38:$O$40</definedName>
    <definedName name="T25?L1.2" localSheetId="6">#REF!</definedName>
    <definedName name="T25?L1.2" localSheetId="4">#REF!</definedName>
    <definedName name="T25?L1.2">#REF!</definedName>
    <definedName name="T25?L1.2.1" xml:space="preserve"> '[67]25'!$A$32:$O$32,     '[67]25'!$A$30:$O$30,     '[67]25'!$A$34:$O$34</definedName>
    <definedName name="T25?L2" localSheetId="4">#REF!</definedName>
    <definedName name="T25?L2">#REF!</definedName>
    <definedName name="T25?L2.1" localSheetId="4">#REF!</definedName>
    <definedName name="T25?L2.1">#REF!</definedName>
    <definedName name="T25?L2.1.1" localSheetId="4">#REF!</definedName>
    <definedName name="T25?L2.1.1">#REF!</definedName>
    <definedName name="T25?L2.1.2" localSheetId="4">#REF!</definedName>
    <definedName name="T25?L2.1.2">#REF!</definedName>
    <definedName name="T25?L2.2" localSheetId="4">#REF!</definedName>
    <definedName name="T25?L2.2">#REF!</definedName>
    <definedName name="T25?L2.2.1" localSheetId="4">#REF!</definedName>
    <definedName name="T25?L2.2.1">#REF!</definedName>
    <definedName name="T25?L2.2.2" localSheetId="4">#REF!</definedName>
    <definedName name="T25?L2.2.2">#REF!</definedName>
    <definedName name="T25?L2.2.3" localSheetId="4">#REF!</definedName>
    <definedName name="T25?L2.2.3">#REF!</definedName>
    <definedName name="T25?L2.2.4" localSheetId="4">#REF!</definedName>
    <definedName name="T25?L2.2.4">#REF!</definedName>
    <definedName name="T25?Name" localSheetId="4">#REF!</definedName>
    <definedName name="T25?Name">#REF!</definedName>
    <definedName name="T25?Scope" localSheetId="4">#REF!</definedName>
    <definedName name="T25?Scope">#REF!</definedName>
    <definedName name="T25?Table" localSheetId="4">#REF!</definedName>
    <definedName name="T25?Table">#REF!</definedName>
    <definedName name="T25?Title" localSheetId="4">#REF!</definedName>
    <definedName name="T25?Title">#REF!</definedName>
    <definedName name="T25?unit?ГА" xml:space="preserve"> '[67]25'!$G$32:$K$32,     '[67]25'!$G$27:$K$27,     '[67]25'!$G$30:$K$30,     '[67]25'!$G$34:$K$34</definedName>
    <definedName name="T25?unit?ПРЦ" localSheetId="4">#REF!</definedName>
    <definedName name="T25?unit?ПРЦ">#REF!</definedName>
    <definedName name="T25?unit?ТРУБ" xml:space="preserve"> '[67]25'!$G$31:$K$31,     '[67]25'!$G$6:$K$26,     '[67]25'!$G$29:$K$29,     '[67]25'!$G$33:$K$33,     '[67]25'!$G$36:$K$51</definedName>
    <definedName name="T25?Units" localSheetId="4">#REF!</definedName>
    <definedName name="T25?Units">#REF!</definedName>
    <definedName name="T25?НАП" localSheetId="4">#REF!</definedName>
    <definedName name="T25?НАП">#REF!</definedName>
    <definedName name="T25_Copy1" localSheetId="4">#REF!</definedName>
    <definedName name="T25_Copy1">#REF!</definedName>
    <definedName name="T25_Copy2" localSheetId="4">#REF!</definedName>
    <definedName name="T25_Copy2">#REF!</definedName>
    <definedName name="T25_Copy3" localSheetId="4">#REF!</definedName>
    <definedName name="T25_Copy3">#REF!</definedName>
    <definedName name="T25_Copy4" localSheetId="4">#REF!</definedName>
    <definedName name="T25_Copy4">#REF!</definedName>
    <definedName name="T25_Data">'[70]25'!$G$6:$M$8,'[70]25'!$G$10:$M$11,'[70]25'!$G$13:$M$15,'[70]25'!$G$17:$L$17,'[70]25'!$G$18:$L$18,'[70]25'!$G$20:$L$22,'[70]25'!$G$24:$L$25,'[70]25'!$G$27:$L$29,'[70]25'!$G$31:$M$32,'[70]25'!$M$27:$M$29,'[70]25'!$M$24:$M$25,'[70]25'!$M$20:$M$22,'[70]25'!$M$17,'[70]25'!$G$34:$M$36,'[70]25'!$G$38:$M$39,'[70]25'!$G$41:$M$43</definedName>
    <definedName name="T25_Protect" localSheetId="4">#REF!</definedName>
    <definedName name="T25_Protect">#REF!</definedName>
    <definedName name="T25_protection" localSheetId="6">P1_T25_protection,P2_T25_protection</definedName>
    <definedName name="T25_protection">P1_T25_protection,P2_T25_protection</definedName>
    <definedName name="T25_protection_107">P1_T25_protection,P2_T25_protection</definedName>
    <definedName name="T25_protection_110">P1_T25_protection,P2_T25_protection</definedName>
    <definedName name="T25_protection_116">P1_T25_protection,P2_T25_protection</definedName>
    <definedName name="T25_protection_121">P1_T25_protection,P2_T25_protection</definedName>
    <definedName name="T25_protection_66">P1_T25_protection,P2_T25_protection</definedName>
    <definedName name="T25_protection_67">P1_T25_protection,P2_T25_protection</definedName>
    <definedName name="T25_protection_68">P1_T25_protection,P2_T25_protection</definedName>
    <definedName name="T25_protection_69">P1_T25_protection,P2_T25_protection</definedName>
    <definedName name="T25_protection_77">P1_T25_protection,P2_T25_protection</definedName>
    <definedName name="T25_protection_82">P1_T25_protection,P2_T25_protection</definedName>
    <definedName name="T25_protection_84">P1_T25_protection,P2_T25_protection</definedName>
    <definedName name="T25_protection_93">P1_T25_protection,P2_T25_protection</definedName>
    <definedName name="T25_protection_94">P1_T25_protection,P2_T25_protection</definedName>
    <definedName name="T25_protection_96">P1_T25_protection,P2_T25_protection</definedName>
    <definedName name="T26?axis?R?ВРАС">'[28]26'!$C$34:$N$36,'[28]26'!$C$22:$N$24</definedName>
    <definedName name="T26?axis?R?ВРАС?">'[28]26'!$B$34:$B$36,'[28]26'!$B$22:$B$24</definedName>
    <definedName name="T26?axis?ПРД?БАЗ">'[67]26'!$I$6:$J$20,'[67]26'!$F$6:$G$20</definedName>
    <definedName name="T26?axis?ПРД?ПРЕД">'[67]26'!$K$6:$L$20,'[67]26'!$D$6:$E$20</definedName>
    <definedName name="T26?axis?ПФ?ПЛАН">'[67]26'!$I$6:$I$20,'[67]26'!$D$6:$D$20,'[67]26'!$K$6:$K$20,'[67]26'!$F$6:$F$20</definedName>
    <definedName name="T26?axis?ПФ?ФАКТ">'[67]26'!$J$6:$J$20,'[67]26'!$E$6:$E$20,'[67]26'!$L$6:$L$20,'[67]26'!$G$6:$G$20</definedName>
    <definedName name="T26?Data">'[67]26'!$D$6:$L$8, '[67]26'!$D$10:$L$20</definedName>
    <definedName name="T26?item_ext?РОСТ" localSheetId="6">'[69]поощрение (ДВ)'!#REF!</definedName>
    <definedName name="T26?item_ext?РОСТ" localSheetId="4">'[69]поощрение (ДВ)'!#REF!</definedName>
    <definedName name="T26?item_ext?РОСТ">'[69]поощрение (ДВ)'!#REF!</definedName>
    <definedName name="T26?L1">'[28]26'!$F$8:$N$8,'[28]26'!$C$8:$D$8</definedName>
    <definedName name="T26?L1.1">'[28]26'!$F$10:$N$10,'[28]26'!$C$10:$D$10</definedName>
    <definedName name="T26?L2">'[28]26'!$F$11:$N$11,'[28]26'!$C$11:$D$11</definedName>
    <definedName name="T26?L2.1">'[28]26'!$F$13:$N$13,'[28]26'!$C$13:$D$13</definedName>
    <definedName name="T26?L2.7" localSheetId="6">'[69]поощрение (ДВ)'!#REF!</definedName>
    <definedName name="T26?L2.7" localSheetId="4">'[69]поощрение (ДВ)'!#REF!</definedName>
    <definedName name="T26?L2.7">'[69]поощрение (ДВ)'!#REF!</definedName>
    <definedName name="T26?L2.8" localSheetId="4">'[69]поощрение (ДВ)'!#REF!</definedName>
    <definedName name="T26?L2.8">'[69]поощрение (ДВ)'!#REF!</definedName>
    <definedName name="T26?L3" localSheetId="6">'[69]поощрение (ДВ)'!#REF!</definedName>
    <definedName name="T26?L3" localSheetId="4">'[69]поощрение (ДВ)'!#REF!</definedName>
    <definedName name="T26?L3">'[69]поощрение (ДВ)'!#REF!</definedName>
    <definedName name="T26?L4">'[28]26'!$F$15:$N$15,'[28]26'!$C$15:$D$15</definedName>
    <definedName name="T26?L5">'[28]26'!$F$16:$N$16,'[28]26'!$C$16:$D$16</definedName>
    <definedName name="T26?L5.1">'[28]26'!$F$18:$N$18,'[28]26'!$C$18:$D$18</definedName>
    <definedName name="T26?L5.2">'[28]26'!$F$19:$N$19,'[28]26'!$C$19:$D$19</definedName>
    <definedName name="T26?L5.3">'[28]26'!$F$20:$N$20,'[28]26'!$C$20:$D$20</definedName>
    <definedName name="T26?L5.3.x">'[28]26'!$F$22:$N$24,'[28]26'!$C$22:$D$24</definedName>
    <definedName name="T26?L6">'[28]26'!$F$26:$N$26,'[28]26'!$C$26:$D$26</definedName>
    <definedName name="T26?L7">'[28]26'!$F$27:$N$27,'[28]26'!$C$27:$D$27</definedName>
    <definedName name="T26?L7.1">'[28]26'!$F$29:$N$29,'[28]26'!$C$29:$D$29</definedName>
    <definedName name="T26?L7.2">'[28]26'!$F$30:$N$30,'[28]26'!$C$30:$D$30</definedName>
    <definedName name="T26?L7.3">'[28]26'!$F$31:$N$31,'[28]26'!$C$31:$D$31</definedName>
    <definedName name="T26?L7.4">'[28]26'!$F$32:$N$32,'[28]26'!$C$32:$D$32</definedName>
    <definedName name="T26?L7.4.x">'[28]26'!$F$34:$N$36,'[28]26'!$C$34:$D$36</definedName>
    <definedName name="T26?L8">'[28]26'!$F$38:$N$38,'[28]26'!$C$38:$D$38</definedName>
    <definedName name="T26?Name" localSheetId="6">'[69]поощрение (ДВ)'!#REF!</definedName>
    <definedName name="T26?Name" localSheetId="4">'[69]поощрение (ДВ)'!#REF!</definedName>
    <definedName name="T26?Name">'[69]поощрение (ДВ)'!#REF!</definedName>
    <definedName name="T26?unit?ПРЦ" localSheetId="4">'[69]поощрение (ДВ)'!#REF!</definedName>
    <definedName name="T26?unit?ПРЦ">'[69]поощрение (ДВ)'!#REF!</definedName>
    <definedName name="T26_Protection" localSheetId="6">'[28]26'!$K$34:$N$36,'[28]26'!$B$22:$B$24,P1_T26_Protection,P2_T26_Protection</definedName>
    <definedName name="T26_Protection">'[28]26'!$K$34:$N$36,'[28]26'!$B$22:$B$24,P1_T26_Protection,P2_T26_Protection</definedName>
    <definedName name="T26_Protection_107">'[28]26'!$K$34:$N$36,'[28]26'!$B$22:$B$24,P1_T26_Protection,P2_T26_Protection</definedName>
    <definedName name="T26_Protection_110">'[28]26'!$K$34:$N$36,'[28]26'!$B$22:$B$24,P1_T26_Protection,P2_T26_Protection</definedName>
    <definedName name="T26_Protection_116">'[28]26'!$K$34:$N$36,'[28]26'!$B$22:$B$24,P1_T26_Protection,P2_T26_Protection</definedName>
    <definedName name="T26_Protection_121">'[28]26'!$K$34:$N$36,'[28]26'!$B$22:$B$24,P1_T26_Protection,P2_T26_Protection</definedName>
    <definedName name="T26_Protection_66">'[28]26'!$K$34:$N$36,'[28]26'!$B$22:$B$24,P1_T26_Protection,P2_T26_Protection</definedName>
    <definedName name="T26_Protection_67">'[28]26'!$K$34:$N$36,'[28]26'!$B$22:$B$24,P1_T26_Protection,P2_T26_Protection</definedName>
    <definedName name="T26_Protection_68">'[28]26'!$K$34:$N$36,'[28]26'!$B$22:$B$24,P1_T26_Protection,P2_T26_Protection</definedName>
    <definedName name="T26_Protection_69">'[28]26'!$K$34:$N$36,'[28]26'!$B$22:$B$24,P1_T26_Protection,P2_T26_Protection</definedName>
    <definedName name="T26_Protection_77">'[28]26'!$K$34:$N$36,'[28]26'!$B$22:$B$24,P1_T26_Protection,P2_T26_Protection</definedName>
    <definedName name="T26_Protection_82">'[28]26'!$K$34:$N$36,'[28]26'!$B$22:$B$24,P1_T26_Protection,P2_T26_Protection</definedName>
    <definedName name="T26_Protection_84">'[28]26'!$K$34:$N$36,'[28]26'!$B$22:$B$24,P1_T26_Protection,P2_T26_Protection</definedName>
    <definedName name="T26_Protection_93">'[28]26'!$K$34:$N$36,'[28]26'!$B$22:$B$24,P1_T26_Protection,P2_T26_Protection</definedName>
    <definedName name="T26_Protection_94">'[28]26'!$K$34:$N$36,'[28]26'!$B$22:$B$24,P1_T26_Protection,P2_T26_Protection</definedName>
    <definedName name="T26_Protection_96">'[28]26'!$K$34:$N$36,'[28]26'!$B$22:$B$24,P1_T26_Protection,P2_T26_Protection</definedName>
    <definedName name="T27?axis?R?ВРАС">'[28]27'!$C$34:$S$36,'[28]27'!$C$22:$S$24</definedName>
    <definedName name="T27?axis?R?ВРАС?">'[28]27'!$B$34:$B$36,'[28]27'!$B$22:$B$24</definedName>
    <definedName name="T27?axis?ПРД?БАЗ">'[67]27'!$I$6:$J$11,'[67]27'!$F$6:$G$11</definedName>
    <definedName name="T27?axis?ПРД?ПРЕД">'[67]27'!$K$6:$L$11,'[67]27'!$D$6:$E$11</definedName>
    <definedName name="T27?axis?ПРД?РЕГ" localSheetId="6">#REF!</definedName>
    <definedName name="T27?axis?ПРД?РЕГ" localSheetId="4">#REF!</definedName>
    <definedName name="T27?axis?ПРД?РЕГ">#REF!</definedName>
    <definedName name="T27?axis?ПФ?ПЛАН">'[67]27'!$I$6:$I$11,'[67]27'!$D$6:$D$11,'[67]27'!$K$6:$K$11,'[67]27'!$F$6:$F$11</definedName>
    <definedName name="T27?axis?ПФ?ФАКТ">'[67]27'!$J$6:$J$11,'[67]27'!$E$6:$E$11,'[67]27'!$L$6:$L$11,'[67]27'!$G$6:$G$11</definedName>
    <definedName name="T27?Data" localSheetId="6">#REF!</definedName>
    <definedName name="T27?Data" localSheetId="4">#REF!</definedName>
    <definedName name="T27?Data">#REF!</definedName>
    <definedName name="T27?item_ext?РОСТ" localSheetId="6">#REF!</definedName>
    <definedName name="T27?item_ext?РОСТ" localSheetId="4">#REF!</definedName>
    <definedName name="T27?item_ext?РОСТ">#REF!</definedName>
    <definedName name="T27?Items" localSheetId="6">#REF!</definedName>
    <definedName name="T27?Items" localSheetId="4">#REF!</definedName>
    <definedName name="T27?Items">#REF!</definedName>
    <definedName name="T27?L1" localSheetId="4">#REF!</definedName>
    <definedName name="T27?L1">#REF!</definedName>
    <definedName name="T27?L1.1">'[28]27'!$F$10:$S$10,'[28]27'!$C$10:$D$10</definedName>
    <definedName name="T27?L1_22">'[28]27'!$F$8:$S$8,'[28]27'!$C$8:$D$8</definedName>
    <definedName name="T27?L2" localSheetId="6">#REF!</definedName>
    <definedName name="T27?L2" localSheetId="4">#REF!</definedName>
    <definedName name="T27?L2">#REF!</definedName>
    <definedName name="T27?L2.1">'[28]27'!$F$13:$S$13,'[28]27'!$C$13:$D$13</definedName>
    <definedName name="T27?L2_22">'[28]27'!$F$11:$S$11,'[28]27'!$C$11:$D$11</definedName>
    <definedName name="T27?L3" localSheetId="6">#REF!</definedName>
    <definedName name="T27?L3" localSheetId="4">#REF!</definedName>
    <definedName name="T27?L3">#REF!</definedName>
    <definedName name="T27?L3_22">'[28]27'!$F$14:$S$14,'[28]27'!$C$14:$D$14</definedName>
    <definedName name="T27?L4" localSheetId="6">#REF!</definedName>
    <definedName name="T27?L4" localSheetId="4">#REF!</definedName>
    <definedName name="T27?L4">#REF!</definedName>
    <definedName name="T27?L4_22">'[28]27'!$F$15:$S$15,'[28]27'!$C$15:$D$15</definedName>
    <definedName name="T27?L5" localSheetId="4">#REF!</definedName>
    <definedName name="T27?L5">#REF!</definedName>
    <definedName name="T27?L5.1_22">'[28]27'!$F$18:$S$18,'[28]27'!$C$18:$D$18</definedName>
    <definedName name="T27?L5.2_22">'[28]27'!$F$19:$S$19,'[28]27'!$C$19:$D$19</definedName>
    <definedName name="T27?L5.3">'[28]27'!$F$20:$S$20,'[28]27'!$C$20:$D$20</definedName>
    <definedName name="T27?L5.3.x">'[28]27'!$F$22:$S$24,'[28]27'!$C$22:$D$24</definedName>
    <definedName name="T27?L5_22">'[28]27'!$F$16:$S$16,'[28]27'!$C$16:$D$16</definedName>
    <definedName name="T27?L6" localSheetId="6">#REF!</definedName>
    <definedName name="T27?L6" localSheetId="4">#REF!</definedName>
    <definedName name="T27?L6">#REF!</definedName>
    <definedName name="T27?L6_22">'[28]27'!$F$26:$S$26,'[28]27'!$C$26:$D$26</definedName>
    <definedName name="T27?L7">'[28]27'!$F$27:$S$27,'[28]27'!$C$27:$D$27</definedName>
    <definedName name="T27?L7.1">'[28]27'!$F$29:$S$29,'[28]27'!$C$29:$D$29</definedName>
    <definedName name="T27?L7.2">'[28]27'!$F$30:$S$30,'[28]27'!$C$30:$D$30</definedName>
    <definedName name="T27?L7.3">'[28]27'!$F$31:$S$31,'[28]27'!$C$31:$D$31</definedName>
    <definedName name="T27?L7.4">'[28]27'!$F$32:$S$32,'[28]27'!$C$32:$D$32</definedName>
    <definedName name="T27?L7.4.x">'[28]27'!$F$34:$S$36,'[28]27'!$C$34:$D$36</definedName>
    <definedName name="T27?L8">'[28]27'!$F$38:$S$38,'[28]27'!$C$38:$D$38</definedName>
    <definedName name="T27?Name" localSheetId="6">#REF!</definedName>
    <definedName name="T27?Name" localSheetId="4">#REF!</definedName>
    <definedName name="T27?Name">#REF!</definedName>
    <definedName name="T27?Scope" localSheetId="6">#REF!</definedName>
    <definedName name="T27?Scope" localSheetId="4">#REF!</definedName>
    <definedName name="T27?Scope">#REF!</definedName>
    <definedName name="T27?Table" localSheetId="6">#REF!</definedName>
    <definedName name="T27?Table" localSheetId="4">#REF!</definedName>
    <definedName name="T27?Table">#REF!</definedName>
    <definedName name="T27?Title" localSheetId="4">#REF!</definedName>
    <definedName name="T27?Title">#REF!</definedName>
    <definedName name="T27?unit?ПРЦ">'[67]27'!$D$7:$H$7, '[67]27'!$I$6:$L$11</definedName>
    <definedName name="T27?unit?ТРУБ">'[67]27'!$D$6:$H$6, '[67]27'!$D$8:$H$11</definedName>
    <definedName name="T27?НАП" localSheetId="6">#REF!</definedName>
    <definedName name="T27?НАП" localSheetId="4">#REF!</definedName>
    <definedName name="T27?НАП">#REF!</definedName>
    <definedName name="T27?ПОТ" localSheetId="6">#REF!</definedName>
    <definedName name="T27?ПОТ" localSheetId="4">#REF!</definedName>
    <definedName name="T27?ПОТ">#REF!</definedName>
    <definedName name="T27_Protect">'[44]27'!$E$12:$E$13,'[44]27'!$K$4:$AH$4,'[44]27'!$AK$12:$AK$13</definedName>
    <definedName name="T27_Protect_69">'[71]27'!$E$12:$E$13,'[71]27'!$K$4:$AH$4,'[71]27'!$AK$12:$AK$13</definedName>
    <definedName name="T27_Protect_77">'[72]27'!$E$12:$E$13,'[72]27'!$K$4:$AH$4,'[72]27'!$AK$12:$AK$13</definedName>
    <definedName name="T27_Protect_82">'[71]27'!$E$12:$E$13,'[71]27'!$K$4:$AH$4,'[71]27'!$AK$12:$AK$13</definedName>
    <definedName name="T27_Protect_84">'[73]27'!$E$12:$E$13,'[73]27'!$K$4:$AH$4,'[73]27'!$AK$12:$AK$13</definedName>
    <definedName name="T27_Protect_93">'[71]27'!$E$12:$E$13,'[71]27'!$K$4:$AH$4,'[71]27'!$AK$12:$AK$13</definedName>
    <definedName name="T27_Protect_94">'[74]27'!$E$12:$E$13,'[74]27'!$K$4:$AH$4,'[74]27'!$AK$12:$AK$13</definedName>
    <definedName name="T27_Protect_96">'[71]27'!$E$12:$E$13,'[71]27'!$K$4:$AH$4,'[71]27'!$AK$12:$AK$13</definedName>
    <definedName name="T27_Protection" localSheetId="6">'[28]27'!$P$34:$S$36,'[28]27'!$B$22:$B$24,P1_T27_Protection,P2_T27_Protection,P3_T27_Protection</definedName>
    <definedName name="T27_Protection">'[28]27'!$P$34:$S$36,'[28]27'!$B$22:$B$24,P1_T27_Protection,P2_T27_Protection,P3_T27_Protection</definedName>
    <definedName name="T27_Protection_107">'[28]27'!$P$34:$S$36,'[28]27'!$B$22:$B$24,P1_T27_Protection,P2_T27_Protection,P3_T27_Protection</definedName>
    <definedName name="T27_Protection_110">'[28]27'!$P$34:$S$36,'[28]27'!$B$22:$B$24,P1_T27_Protection,P2_T27_Protection,P3_T27_Protection</definedName>
    <definedName name="T27_Protection_116">'[28]27'!$P$34:$S$36,'[28]27'!$B$22:$B$24,P1_T27_Protection,P2_T27_Protection,P3_T27_Protection</definedName>
    <definedName name="T27_Protection_121">'[28]27'!$P$34:$S$36,'[28]27'!$B$22:$B$24,P1_T27_Protection,P2_T27_Protection,P3_T27_Protection</definedName>
    <definedName name="T27_Protection_66">'[28]27'!$P$34:$S$36,'[28]27'!$B$22:$B$24,P1_T27_Protection,P2_T27_Protection,P3_T27_Protection</definedName>
    <definedName name="T27_Protection_67">'[28]27'!$P$34:$S$36,'[28]27'!$B$22:$B$24,P1_T27_Protection,P2_T27_Protection,P3_T27_Protection</definedName>
    <definedName name="T27_Protection_68">'[28]27'!$P$34:$S$36,'[28]27'!$B$22:$B$24,P1_T27_Protection,P2_T27_Protection,P3_T27_Protection</definedName>
    <definedName name="T27_Protection_69">'[28]27'!$P$34:$S$36,'[28]27'!$B$22:$B$24,P1_T27_Protection,P2_T27_Protection,P3_T27_Protection</definedName>
    <definedName name="T27_Protection_77">'[28]27'!$P$34:$S$36,'[28]27'!$B$22:$B$24,P1_T27_Protection,P2_T27_Protection,P3_T27_Protection</definedName>
    <definedName name="T27_Protection_82">'[28]27'!$P$34:$S$36,'[28]27'!$B$22:$B$24,P1_T27_Protection,P2_T27_Protection,P3_T27_Protection</definedName>
    <definedName name="T27_Protection_84">'[28]27'!$P$34:$S$36,'[28]27'!$B$22:$B$24,P1_T27_Protection,P2_T27_Protection,P3_T27_Protection</definedName>
    <definedName name="T27_Protection_93">'[28]27'!$P$34:$S$36,'[28]27'!$B$22:$B$24,P1_T27_Protection,P2_T27_Protection,P3_T27_Protection</definedName>
    <definedName name="T27_Protection_94">'[28]27'!$P$34:$S$36,'[28]27'!$B$22:$B$24,P1_T27_Protection,P2_T27_Protection,P3_T27_Protection</definedName>
    <definedName name="T27_Protection_96">'[28]27'!$P$34:$S$36,'[28]27'!$B$22:$B$24,P1_T27_Protection,P2_T27_Protection,P3_T27_Protection</definedName>
    <definedName name="T28.3?unit?РУБ.ГКАЛ" localSheetId="6">P1_T28.3?unit?РУБ.ГКАЛ,P2_T28.3?unit?РУБ.ГКАЛ</definedName>
    <definedName name="T28.3?unit?РУБ.ГКАЛ" localSheetId="4">P1_T28.3?unit?РУБ.ГКАЛ,P2_T28.3?unit?РУБ.ГКАЛ</definedName>
    <definedName name="T28.3?unit?РУБ.ГКАЛ">P1_T28.3?unit?РУБ.ГКАЛ,P2_T28.3?unit?РУБ.ГКАЛ</definedName>
    <definedName name="T28.3?unit?РУБ.ГКАЛ_107" localSheetId="4">P1_T28.3?unit?РУБ.ГКАЛ,P2_T28.3?unit?РУБ.ГКАЛ</definedName>
    <definedName name="T28.3?unit?РУБ.ГКАЛ_107">P1_T28.3?unit?РУБ.ГКАЛ,P2_T28.3?unit?РУБ.ГКАЛ</definedName>
    <definedName name="T28.3?unit?РУБ.ГКАЛ_110" localSheetId="4">P1_T28.3?unit?РУБ.ГКАЛ,P2_T28.3?unit?РУБ.ГКАЛ</definedName>
    <definedName name="T28.3?unit?РУБ.ГКАЛ_110">P1_T28.3?unit?РУБ.ГКАЛ,P2_T28.3?unit?РУБ.ГКАЛ</definedName>
    <definedName name="T28.3?unit?РУБ.ГКАЛ_116">NA()</definedName>
    <definedName name="T28.3?unit?РУБ.ГКАЛ_121" localSheetId="4">P1_T28.3?unit?РУБ.ГКАЛ,P2_T28.3?unit?РУБ.ГКАЛ</definedName>
    <definedName name="T28.3?unit?РУБ.ГКАЛ_121">P1_T28.3?unit?РУБ.ГКАЛ,P2_T28.3?unit?РУБ.ГКАЛ</definedName>
    <definedName name="T28.3?unit?РУБ.ГКАЛ_66" localSheetId="4">P1_T28.3?unit?РУБ.ГКАЛ,P2_T28.3?unit?РУБ.ГКАЛ</definedName>
    <definedName name="T28.3?unit?РУБ.ГКАЛ_66">P1_T28.3?unit?РУБ.ГКАЛ,P2_T28.3?unit?РУБ.ГКАЛ</definedName>
    <definedName name="T28.3?unit?РУБ.ГКАЛ_67" localSheetId="4">P1_T28.3?unit?РУБ.ГКАЛ,P2_T28.3?unit?РУБ.ГКАЛ</definedName>
    <definedName name="T28.3?unit?РУБ.ГКАЛ_67">P1_T28.3?unit?РУБ.ГКАЛ,P2_T28.3?unit?РУБ.ГКАЛ</definedName>
    <definedName name="T28.3?unit?РУБ.ГКАЛ_68" localSheetId="4">P1_T28.3?unit?РУБ.ГКАЛ,P2_T28.3?unit?РУБ.ГКАЛ</definedName>
    <definedName name="T28.3?unit?РУБ.ГКАЛ_68">P1_T28.3?unit?РУБ.ГКАЛ,P2_T28.3?unit?РУБ.ГКАЛ</definedName>
    <definedName name="T28.3?unit?РУБ.ГКАЛ_69">NA()</definedName>
    <definedName name="T28.3?unit?РУБ.ГКАЛ_77" localSheetId="4">P1_T28.3?unit?РУБ.ГКАЛ,P2_T28.3?unit?РУБ.ГКАЛ</definedName>
    <definedName name="T28.3?unit?РУБ.ГКАЛ_77">P1_T28.3?unit?РУБ.ГКАЛ,P2_T28.3?unit?РУБ.ГКАЛ</definedName>
    <definedName name="T28.3?unit?РУБ.ГКАЛ_82">#N/A</definedName>
    <definedName name="T28.3?unit?РУБ.ГКАЛ_84">NA()</definedName>
    <definedName name="T28.3?unit?РУБ.ГКАЛ_94" localSheetId="4">P1_T28.3?unit?РУБ.ГКАЛ,P2_T28.3?unit?РУБ.ГКАЛ</definedName>
    <definedName name="T28.3?unit?РУБ.ГКАЛ_94">P1_T28.3?unit?РУБ.ГКАЛ,P2_T28.3?unit?РУБ.ГКАЛ</definedName>
    <definedName name="T28.3?unit?РУБ.ГКАЛ_96" localSheetId="4">P1_T28.3?unit?РУБ.ГКАЛ,P2_T28.3?unit?РУБ.ГКАЛ</definedName>
    <definedName name="T28.3?unit?РУБ.ГКАЛ_96">P1_T28.3?unit?РУБ.ГКАЛ,P2_T28.3?unit?РУБ.ГКАЛ</definedName>
    <definedName name="T28?axis?R?ПЭ">#N/A</definedName>
    <definedName name="T28?axis?R?ПЭ?">#N/A</definedName>
    <definedName name="T28?axis?R?ПЭ?_107">P2_T28?axis?R?ПЭ?,P3_T28?axis?R?ПЭ?,P4_T28?axis?R?ПЭ?,P5_T28?axis?R?ПЭ?,P6_T28?axis?R?ПЭ?_107</definedName>
    <definedName name="T28?axis?R?ПЭ?_110">P2_T28?axis?R?ПЭ?,P3_T28?axis?R?ПЭ?,P4_T28?axis?R?ПЭ?,P5_T28?axis?R?ПЭ?,P6_T28?axis?R?ПЭ?_110</definedName>
    <definedName name="T28?axis?R?ПЭ?_116">P2_T28?axis?R?ПЭ?,P3_T28?axis?R?ПЭ?,P4_T28?axis?R?ПЭ?,P5_T28?axis?R?ПЭ?,P6_T28?axis?R?ПЭ?_116</definedName>
    <definedName name="T28?axis?R?ПЭ?_121">P2_T28?axis?R?ПЭ?,P3_T28?axis?R?ПЭ?,P4_T28?axis?R?ПЭ?,P5_T28?axis?R?ПЭ?,P6_T28?axis?R?ПЭ?_121</definedName>
    <definedName name="T28?axis?R?ПЭ?_66">P2_T28?axis?R?ПЭ?,P3_T28?axis?R?ПЭ?,P4_T28?axis?R?ПЭ?,P5_T28?axis?R?ПЭ?,P6_T28?axis?R?ПЭ?_66</definedName>
    <definedName name="T28?axis?R?ПЭ?_67">P2_T28?axis?R?ПЭ?,P3_T28?axis?R?ПЭ?,P4_T28?axis?R?ПЭ?,P5_T28?axis?R?ПЭ?,P6_T28?axis?R?ПЭ?_67</definedName>
    <definedName name="T28?axis?R?ПЭ?_68">P2_T28?axis?R?ПЭ?,P3_T28?axis?R?ПЭ?,P4_T28?axis?R?ПЭ?,P5_T28?axis?R?ПЭ?,P6_T28?axis?R?ПЭ?_68</definedName>
    <definedName name="T28?axis?R?ПЭ?_69">P2_T28?axis?R?ПЭ?,P3_T28?axis?R?ПЭ?,P4_T28?axis?R?ПЭ?,P5_T28?axis?R?ПЭ?,P6_T28?axis?R?ПЭ?_69</definedName>
    <definedName name="T28?axis?R?ПЭ?_77">P2_T28?axis?R?ПЭ?,P3_T28?axis?R?ПЭ?,P4_T28?axis?R?ПЭ?,P5_T28?axis?R?ПЭ?,P6_T28?axis?R?ПЭ?_77</definedName>
    <definedName name="T28?axis?R?ПЭ?_82">P2_T28?axis?R?ПЭ?,P3_T28?axis?R?ПЭ?,P4_T28?axis?R?ПЭ?,P5_T28?axis?R?ПЭ?,P6_T28?axis?R?ПЭ?_82</definedName>
    <definedName name="T28?axis?R?ПЭ?_84">P2_T28?axis?R?ПЭ?,P3_T28?axis?R?ПЭ?,P4_T28?axis?R?ПЭ?,P5_T28?axis?R?ПЭ?,P6_T28?axis?R?ПЭ?_84</definedName>
    <definedName name="T28?axis?R?ПЭ?_93">P2_T28?axis?R?ПЭ?,P3_T28?axis?R?ПЭ?,P4_T28?axis?R?ПЭ?,P5_T28?axis?R?ПЭ?,P6_T28?axis?R?ПЭ?_93</definedName>
    <definedName name="T28?axis?R?ПЭ?_94">P2_T28?axis?R?ПЭ?,P3_T28?axis?R?ПЭ?,P4_T28?axis?R?ПЭ?,P5_T28?axis?R?ПЭ?,P6_T28?axis?R?ПЭ?_94</definedName>
    <definedName name="T28?axis?R?ПЭ?_96">P2_T28?axis?R?ПЭ?,P3_T28?axis?R?ПЭ?,P4_T28?axis?R?ПЭ?,P5_T28?axis?R?ПЭ?,P6_T28?axis?R?ПЭ?_96</definedName>
    <definedName name="T28?axis?R?ПЭ_107">P2_T28?axis?R?ПЭ,P3_T28?axis?R?ПЭ,P4_T28?axis?R?ПЭ,P5_T28?axis?R?ПЭ,P6_T28?axis?R?ПЭ_107</definedName>
    <definedName name="T28?axis?R?ПЭ_110">P2_T28?axis?R?ПЭ,P3_T28?axis?R?ПЭ,P4_T28?axis?R?ПЭ,P5_T28?axis?R?ПЭ,P6_T28?axis?R?ПЭ_110</definedName>
    <definedName name="T28?axis?R?ПЭ_116">P2_T28?axis?R?ПЭ,P3_T28?axis?R?ПЭ,P4_T28?axis?R?ПЭ,P5_T28?axis?R?ПЭ,P6_T28?axis?R?ПЭ_116</definedName>
    <definedName name="T28?axis?R?ПЭ_121">P2_T28?axis?R?ПЭ,P3_T28?axis?R?ПЭ,P4_T28?axis?R?ПЭ,P5_T28?axis?R?ПЭ,P6_T28?axis?R?ПЭ_121</definedName>
    <definedName name="T28?axis?R?ПЭ_66">P2_T28?axis?R?ПЭ,P3_T28?axis?R?ПЭ,P4_T28?axis?R?ПЭ,P5_T28?axis?R?ПЭ,P6_T28?axis?R?ПЭ_66</definedName>
    <definedName name="T28?axis?R?ПЭ_67">P2_T28?axis?R?ПЭ,P3_T28?axis?R?ПЭ,P4_T28?axis?R?ПЭ,P5_T28?axis?R?ПЭ,P6_T28?axis?R?ПЭ_67</definedName>
    <definedName name="T28?axis?R?ПЭ_68">P2_T28?axis?R?ПЭ,P3_T28?axis?R?ПЭ,P4_T28?axis?R?ПЭ,P5_T28?axis?R?ПЭ,P6_T28?axis?R?ПЭ_68</definedName>
    <definedName name="T28?axis?R?ПЭ_69">P2_T28?axis?R?ПЭ,P3_T28?axis?R?ПЭ,P4_T28?axis?R?ПЭ,P5_T28?axis?R?ПЭ,P6_T28?axis?R?ПЭ_69</definedName>
    <definedName name="T28?axis?R?ПЭ_77">P2_T28?axis?R?ПЭ,P3_T28?axis?R?ПЭ,P4_T28?axis?R?ПЭ,P5_T28?axis?R?ПЭ,P6_T28?axis?R?ПЭ_77</definedName>
    <definedName name="T28?axis?R?ПЭ_82">P2_T28?axis?R?ПЭ,P3_T28?axis?R?ПЭ,P4_T28?axis?R?ПЭ,P5_T28?axis?R?ПЭ,P6_T28?axis?R?ПЭ_82</definedName>
    <definedName name="T28?axis?R?ПЭ_84">P2_T28?axis?R?ПЭ,P3_T28?axis?R?ПЭ,P4_T28?axis?R?ПЭ,P5_T28?axis?R?ПЭ,P6_T28?axis?R?ПЭ_84</definedName>
    <definedName name="T28?axis?R?ПЭ_93">P2_T28?axis?R?ПЭ,P3_T28?axis?R?ПЭ,P4_T28?axis?R?ПЭ,P5_T28?axis?R?ПЭ,P6_T28?axis?R?ПЭ_93</definedName>
    <definedName name="T28?axis?R?ПЭ_94">P2_T28?axis?R?ПЭ,P3_T28?axis?R?ПЭ,P4_T28?axis?R?ПЭ,P5_T28?axis?R?ПЭ,P6_T28?axis?R?ПЭ_94</definedName>
    <definedName name="T28?axis?R?ПЭ_96">P2_T28?axis?R?ПЭ,P3_T28?axis?R?ПЭ,P4_T28?axis?R?ПЭ,P5_T28?axis?R?ПЭ,P6_T28?axis?R?ПЭ_96</definedName>
    <definedName name="T28?axis?ПРД?БАЗ">'[67]28'!$I$6:$J$17,'[67]28'!$F$6:$G$17</definedName>
    <definedName name="T28?axis?ПРД?ПРЕД">'[67]28'!$K$6:$L$17,'[67]28'!$D$6:$E$17</definedName>
    <definedName name="T28?axis?ПРД?РЕГ" localSheetId="6">'[69]другие из прибыли'!#REF!</definedName>
    <definedName name="T28?axis?ПРД?РЕГ" localSheetId="4">'[69]другие из прибыли'!#REF!</definedName>
    <definedName name="T28?axis?ПРД?РЕГ">'[69]другие из прибыли'!#REF!</definedName>
    <definedName name="T28?axis?ПФ?ПЛАН">'[67]28'!$I$6:$I$17,'[67]28'!$D$6:$D$17,'[67]28'!$K$6:$K$17,'[67]28'!$F$6:$F$17</definedName>
    <definedName name="T28?axis?ПФ?ФАКТ">'[67]28'!$J$6:$J$17,'[67]28'!$E$6:$E$17,'[67]28'!$L$6:$L$17,'[67]28'!$G$6:$G$17</definedName>
    <definedName name="T28?Data">'[67]28'!$D$7:$L$15, '[67]28'!$D$17:$L$17</definedName>
    <definedName name="T28?Data_107">'[28]28'!$D$190:$E$213,'[28]28'!$G$164:$H$187,'[28]28'!$D$164:$E$187,'[28]28'!$D$138:$I$161,'[28]28'!$D$8:$I$109,'[28]28'!$D$112:$I$135,P1_T28?Data</definedName>
    <definedName name="T28?Data_110">'[28]28'!$D$190:$E$213,'[28]28'!$G$164:$H$187,'[28]28'!$D$164:$E$187,'[28]28'!$D$138:$I$161,'[28]28'!$D$8:$I$109,'[28]28'!$D$112:$I$135,P1_T28?Data</definedName>
    <definedName name="T28?Data_116">'[28]28'!$D$190:$E$213,'[28]28'!$G$164:$H$187,'[28]28'!$D$164:$E$187,'[28]28'!$D$138:$I$161,'[28]28'!$D$8:$I$109,'[28]28'!$D$112:$I$135,P1_T28?Data</definedName>
    <definedName name="T28?Data_121">'[28]28'!$D$190:$E$213,'[28]28'!$G$164:$H$187,'[28]28'!$D$164:$E$187,'[28]28'!$D$138:$I$161,'[28]28'!$D$8:$I$109,'[28]28'!$D$112:$I$135,P1_T28?Data</definedName>
    <definedName name="T28?Data_66">'[28]28'!$D$190:$E$213,'[28]28'!$G$164:$H$187,'[28]28'!$D$164:$E$187,'[28]28'!$D$138:$I$161,'[28]28'!$D$8:$I$109,'[28]28'!$D$112:$I$135,P1_T28?Data</definedName>
    <definedName name="T28?Data_67">'[28]28'!$D$190:$E$213,'[28]28'!$G$164:$H$187,'[28]28'!$D$164:$E$187,'[28]28'!$D$138:$I$161,'[28]28'!$D$8:$I$109,'[28]28'!$D$112:$I$135,P1_T28?Data</definedName>
    <definedName name="T28?Data_68">'[28]28'!$D$190:$E$213,'[28]28'!$G$164:$H$187,'[28]28'!$D$164:$E$187,'[28]28'!$D$138:$I$161,'[28]28'!$D$8:$I$109,'[28]28'!$D$112:$I$135,P1_T28?Data</definedName>
    <definedName name="T28?Data_69">'[28]28'!$D$190:$E$213,'[28]28'!$G$164:$H$187,'[28]28'!$D$164:$E$187,'[28]28'!$D$138:$I$161,'[28]28'!$D$8:$I$109,'[28]28'!$D$112:$I$135,P1_T28?Data</definedName>
    <definedName name="T28?Data_77">'[28]28'!$D$190:$E$213,'[28]28'!$G$164:$H$187,'[28]28'!$D$164:$E$187,'[28]28'!$D$138:$I$161,'[28]28'!$D$8:$I$109,'[28]28'!$D$112:$I$135,P1_T28?Data</definedName>
    <definedName name="T28?Data_82">'[28]28'!$D$190:$E$213,'[28]28'!$G$164:$H$187,'[28]28'!$D$164:$E$187,'[28]28'!$D$138:$I$161,'[28]28'!$D$8:$I$109,'[28]28'!$D$112:$I$135,P1_T28?Data</definedName>
    <definedName name="T28?Data_84">'[28]28'!$D$190:$E$213,'[28]28'!$G$164:$H$187,'[28]28'!$D$164:$E$187,'[28]28'!$D$138:$I$161,'[28]28'!$D$8:$I$109,'[28]28'!$D$112:$I$135,P1_T28?Data</definedName>
    <definedName name="T28?Data_93">'[28]28'!$D$190:$E$213,'[28]28'!$G$164:$H$187,'[28]28'!$D$164:$E$187,'[28]28'!$D$138:$I$161,'[28]28'!$D$8:$I$109,'[28]28'!$D$112:$I$135,P1_T28?Data</definedName>
    <definedName name="T28?Data_94">'[28]28'!$D$190:$E$213,'[28]28'!$G$164:$H$187,'[28]28'!$D$164:$E$187,'[28]28'!$D$138:$I$161,'[28]28'!$D$8:$I$109,'[28]28'!$D$112:$I$135,P1_T28?Data</definedName>
    <definedName name="T28?Data_96">'[28]28'!$D$190:$E$213,'[28]28'!$G$164:$H$187,'[28]28'!$D$164:$E$187,'[28]28'!$D$138:$I$161,'[28]28'!$D$8:$I$109,'[28]28'!$D$112:$I$135,P1_T28?Data</definedName>
    <definedName name="T28?item_ext?ВСЕГО">'[28]28'!$I$8:$I$292,'[28]28'!$F$8:$F$292</definedName>
    <definedName name="T28?item_ext?ТЭ">'[28]28'!$E$8:$E$292,'[28]28'!$H$8:$H$292</definedName>
    <definedName name="T28?item_ext?ЭЭ">'[28]28'!$D$8:$D$292,'[28]28'!$G$8:$G$292</definedName>
    <definedName name="T28?L1.1.x">'[28]28'!$D$16:$I$18,'[28]28'!$D$11:$I$13</definedName>
    <definedName name="T28?L10.1.x">'[28]28'!$D$250:$I$252,'[28]28'!$D$245:$I$247</definedName>
    <definedName name="T28?L11.1.x">'[28]28'!$D$276:$I$278,'[28]28'!$D$271:$I$273</definedName>
    <definedName name="T28?L2.1.x">'[28]28'!$D$42:$I$44,'[28]28'!$D$37:$I$39</definedName>
    <definedName name="T28?L3.1.x">'[28]28'!$D$68:$I$70,'[28]28'!$D$63:$I$65</definedName>
    <definedName name="T28?L4.1.x">'[28]28'!$D$94:$I$96,'[28]28'!$D$89:$I$91</definedName>
    <definedName name="T28?L5.1.x">'[28]28'!$D$120:$I$122,'[28]28'!$D$115:$I$117</definedName>
    <definedName name="T28?L6.1.x">'[28]28'!$D$146:$I$148,'[28]28'!$D$141:$I$143</definedName>
    <definedName name="T28?L7.1.x">'[28]28'!$D$172:$I$174,'[28]28'!$D$167:$I$169</definedName>
    <definedName name="T28?L8.1.x">'[28]28'!$D$198:$I$200,'[28]28'!$D$193:$I$195</definedName>
    <definedName name="T28?L9.1.x">'[28]28'!$D$224:$I$226,'[28]28'!$D$219:$I$221</definedName>
    <definedName name="T28?Name" localSheetId="6">'[69]другие из прибыли'!#REF!</definedName>
    <definedName name="T28?Name" localSheetId="4">'[69]другие из прибыли'!#REF!</definedName>
    <definedName name="T28?Name">'[69]другие из прибыли'!#REF!</definedName>
    <definedName name="T28?unit?ГКАЛЧ">'[28]28'!$H$164:$H$187,'[28]28'!$E$164:$E$187</definedName>
    <definedName name="T28?unit?МКВТЧ">'[28]28'!$G$190:$G$213,'[28]28'!$D$190:$D$213</definedName>
    <definedName name="T28?unit?РУБ.ГКАЛ">'[28]28'!$E$216:$E$239,'[28]28'!$E$268:$E$292,'[28]28'!$H$268:$H$292,'[28]28'!$H$216:$H$239</definedName>
    <definedName name="T28?unit?РУБ.ГКАЛЧ.МЕС">'[28]28'!$H$242:$H$265,'[28]28'!$E$242:$E$265</definedName>
    <definedName name="T28?unit?РУБ.ТКВТ.МЕС">'[28]28'!$G$242:$G$265,'[28]28'!$D$242:$D$265</definedName>
    <definedName name="T28?unit?РУБ.ТКВТЧ">'[28]28'!$G$216:$G$239,'[28]28'!$D$268:$D$292,'[28]28'!$G$268:$G$292,'[28]28'!$D$216:$D$239</definedName>
    <definedName name="T28?unit?ТГКАЛ">'[28]28'!$H$190:$H$213,'[28]28'!$E$190:$E$213</definedName>
    <definedName name="T28?unit?ТКВТ">'[28]28'!$G$164:$G$187,'[28]28'!$D$164:$D$187</definedName>
    <definedName name="T28?unit?ТРУБ">'[28]28'!$D$138:$I$161,'[28]28'!$D$8:$I$109</definedName>
    <definedName name="T28_Copy" localSheetId="6">'[69]другие из прибыли'!#REF!</definedName>
    <definedName name="T28_Copy" localSheetId="4">'[69]другие из прибыли'!#REF!</definedName>
    <definedName name="T28_Copy">'[69]другие из прибыли'!#REF!</definedName>
    <definedName name="T28_Protection" localSheetId="6">P9_T28_Protection,P10_T28_Protection,P11_T28_Protection,'корректировка по ТП'!P12_T28_Protection</definedName>
    <definedName name="T28_Protection">P9_T28_Protection,P10_T28_Protection,P11_T28_Protection,P12_T28_Protection</definedName>
    <definedName name="T28_Protection_107">P9_T28_Protection,P10_T28_Protection,P11_T28_Protection,P12_T28_Protection_107</definedName>
    <definedName name="T28_Protection_110">P9_T28_Protection,P10_T28_Protection,P11_T28_Protection,P12_T28_Protection_110</definedName>
    <definedName name="T28_Protection_116">P9_T28_Protection,P10_T28_Protection,P11_T28_Protection,P12_T28_Protection_116</definedName>
    <definedName name="T28_Protection_121">P9_T28_Protection,P10_T28_Protection,P11_T28_Protection,P12_T28_Protection_121</definedName>
    <definedName name="T28_Protection_66">P9_T28_Protection,P10_T28_Protection,P11_T28_Protection,P12_T28_Protection_66</definedName>
    <definedName name="T28_Protection_67">P9_T28_Protection,P10_T28_Protection,P11_T28_Protection,P12_T28_Protection_67</definedName>
    <definedName name="T28_Protection_68">P9_T28_Protection,P10_T28_Protection,P11_T28_Protection,P12_T28_Protection_68</definedName>
    <definedName name="T28_Protection_69">P9_T28_Protection,P10_T28_Protection,P11_T28_Protection,P12_T28_Protection_69</definedName>
    <definedName name="T28_Protection_77">P9_T28_Protection,P10_T28_Protection,P11_T28_Protection,P12_T28_Protection_77</definedName>
    <definedName name="T28_Protection_82">P9_T28_Protection,P10_T28_Protection,P11_T28_Protection,P12_T28_Protection_82</definedName>
    <definedName name="T28_Protection_84">P9_T28_Protection,P10_T28_Protection,P11_T28_Protection,P12_T28_Protection_84</definedName>
    <definedName name="T28_Protection_93">P9_T28_Protection,P10_T28_Protection,P11_T28_Protection,P12_T28_Protection_93</definedName>
    <definedName name="T28_Protection_94">P9_T28_Protection,P10_T28_Protection,P11_T28_Protection,P12_T28_Protection_94</definedName>
    <definedName name="T28_Protection_96">P9_T28_Protection,P10_T28_Protection,P11_T28_Protection,P12_T28_Protection_96</definedName>
    <definedName name="T29?axis?ПФ?ПЛАН">'[67]29'!$F$5:$F$11,'[67]29'!$D$5:$D$11</definedName>
    <definedName name="T29?axis?ПФ?ФАКТ">'[67]29'!$G$5:$G$11,'[67]29'!$E$5:$E$11</definedName>
    <definedName name="T29?Data">'[67]29'!$D$6:$H$9, '[67]29'!$D$11:$H$11</definedName>
    <definedName name="T29?item_ext?1СТ" localSheetId="6">P1_T29?item_ext?1СТ</definedName>
    <definedName name="T29?item_ext?1СТ" localSheetId="4">P1_T29?item_ext?1СТ</definedName>
    <definedName name="T29?item_ext?1СТ">P1_T29?item_ext?1СТ</definedName>
    <definedName name="T29?item_ext?1СТ_107" localSheetId="4">P1_T29?item_ext?1СТ</definedName>
    <definedName name="T29?item_ext?1СТ_107">P1_T29?item_ext?1СТ</definedName>
    <definedName name="T29?item_ext?1СТ_110" localSheetId="4">P1_T29?item_ext?1СТ</definedName>
    <definedName name="T29?item_ext?1СТ_110">P1_T29?item_ext?1СТ</definedName>
    <definedName name="T29?item_ext?1СТ_116">NA()</definedName>
    <definedName name="T29?item_ext?1СТ_121" localSheetId="4">P1_T29?item_ext?1СТ</definedName>
    <definedName name="T29?item_ext?1СТ_121">P1_T29?item_ext?1СТ</definedName>
    <definedName name="T29?item_ext?1СТ_66" localSheetId="4">P1_T29?item_ext?1СТ</definedName>
    <definedName name="T29?item_ext?1СТ_66">P1_T29?item_ext?1СТ</definedName>
    <definedName name="T29?item_ext?1СТ_67" localSheetId="4">P1_T29?item_ext?1СТ</definedName>
    <definedName name="T29?item_ext?1СТ_67">P1_T29?item_ext?1СТ</definedName>
    <definedName name="T29?item_ext?1СТ_68" localSheetId="4">P1_T29?item_ext?1СТ</definedName>
    <definedName name="T29?item_ext?1СТ_68">P1_T29?item_ext?1СТ</definedName>
    <definedName name="T29?item_ext?1СТ_69">NA()</definedName>
    <definedName name="T29?item_ext?1СТ_77" localSheetId="4">P1_T29?item_ext?1СТ</definedName>
    <definedName name="T29?item_ext?1СТ_77">P1_T29?item_ext?1СТ</definedName>
    <definedName name="T29?item_ext?1СТ_82">#N/A</definedName>
    <definedName name="T29?item_ext?1СТ_84">NA()</definedName>
    <definedName name="T29?item_ext?1СТ_93">#NAME?</definedName>
    <definedName name="T29?item_ext?1СТ_94" localSheetId="4">P1_T29?item_ext?1СТ</definedName>
    <definedName name="T29?item_ext?1СТ_94">P1_T29?item_ext?1СТ</definedName>
    <definedName name="T29?item_ext?1СТ_96" localSheetId="4">P1_T29?item_ext?1СТ</definedName>
    <definedName name="T29?item_ext?1СТ_96">P1_T29?item_ext?1СТ</definedName>
    <definedName name="T29?item_ext?2СТ.М" localSheetId="6">P1_T29?item_ext?2СТ.М</definedName>
    <definedName name="T29?item_ext?2СТ.М" localSheetId="4">P1_T29?item_ext?2СТ.М</definedName>
    <definedName name="T29?item_ext?2СТ.М">P1_T29?item_ext?2СТ.М</definedName>
    <definedName name="T29?item_ext?2СТ.М_107" localSheetId="4">P1_T29?item_ext?2СТ.М</definedName>
    <definedName name="T29?item_ext?2СТ.М_107">P1_T29?item_ext?2СТ.М</definedName>
    <definedName name="T29?item_ext?2СТ.М_110" localSheetId="4">P1_T29?item_ext?2СТ.М</definedName>
    <definedName name="T29?item_ext?2СТ.М_110">P1_T29?item_ext?2СТ.М</definedName>
    <definedName name="T29?item_ext?2СТ.М_116">NA()</definedName>
    <definedName name="T29?item_ext?2СТ.М_121" localSheetId="4">P1_T29?item_ext?2СТ.М</definedName>
    <definedName name="T29?item_ext?2СТ.М_121">P1_T29?item_ext?2СТ.М</definedName>
    <definedName name="T29?item_ext?2СТ.М_66" localSheetId="4">P1_T29?item_ext?2СТ.М</definedName>
    <definedName name="T29?item_ext?2СТ.М_66">P1_T29?item_ext?2СТ.М</definedName>
    <definedName name="T29?item_ext?2СТ.М_67" localSheetId="4">P1_T29?item_ext?2СТ.М</definedName>
    <definedName name="T29?item_ext?2СТ.М_67">P1_T29?item_ext?2СТ.М</definedName>
    <definedName name="T29?item_ext?2СТ.М_68" localSheetId="4">P1_T29?item_ext?2СТ.М</definedName>
    <definedName name="T29?item_ext?2СТ.М_68">P1_T29?item_ext?2СТ.М</definedName>
    <definedName name="T29?item_ext?2СТ.М_69">NA()</definedName>
    <definedName name="T29?item_ext?2СТ.М_77" localSheetId="4">P1_T29?item_ext?2СТ.М</definedName>
    <definedName name="T29?item_ext?2СТ.М_77">P1_T29?item_ext?2СТ.М</definedName>
    <definedName name="T29?item_ext?2СТ.М_82">#N/A</definedName>
    <definedName name="T29?item_ext?2СТ.М_84">NA()</definedName>
    <definedName name="T29?item_ext?2СТ.М_93">#NAME?</definedName>
    <definedName name="T29?item_ext?2СТ.М_94" localSheetId="4">P1_T29?item_ext?2СТ.М</definedName>
    <definedName name="T29?item_ext?2СТ.М_94">P1_T29?item_ext?2СТ.М</definedName>
    <definedName name="T29?item_ext?2СТ.М_96" localSheetId="4">P1_T29?item_ext?2СТ.М</definedName>
    <definedName name="T29?item_ext?2СТ.М_96">P1_T29?item_ext?2СТ.М</definedName>
    <definedName name="T29?item_ext?2СТ.Э" localSheetId="6">P1_T29?item_ext?2СТ.Э</definedName>
    <definedName name="T29?item_ext?2СТ.Э" localSheetId="4">P1_T29?item_ext?2СТ.Э</definedName>
    <definedName name="T29?item_ext?2СТ.Э">P1_T29?item_ext?2СТ.Э</definedName>
    <definedName name="T29?item_ext?2СТ.Э_107" localSheetId="4">P1_T29?item_ext?2СТ.Э</definedName>
    <definedName name="T29?item_ext?2СТ.Э_107">P1_T29?item_ext?2СТ.Э</definedName>
    <definedName name="T29?item_ext?2СТ.Э_110" localSheetId="4">P1_T29?item_ext?2СТ.Э</definedName>
    <definedName name="T29?item_ext?2СТ.Э_110">P1_T29?item_ext?2СТ.Э</definedName>
    <definedName name="T29?item_ext?2СТ.Э_116">NA()</definedName>
    <definedName name="T29?item_ext?2СТ.Э_121" localSheetId="4">P1_T29?item_ext?2СТ.Э</definedName>
    <definedName name="T29?item_ext?2СТ.Э_121">P1_T29?item_ext?2СТ.Э</definedName>
    <definedName name="T29?item_ext?2СТ.Э_66" localSheetId="4">P1_T29?item_ext?2СТ.Э</definedName>
    <definedName name="T29?item_ext?2СТ.Э_66">P1_T29?item_ext?2СТ.Э</definedName>
    <definedName name="T29?item_ext?2СТ.Э_67" localSheetId="4">P1_T29?item_ext?2СТ.Э</definedName>
    <definedName name="T29?item_ext?2СТ.Э_67">P1_T29?item_ext?2СТ.Э</definedName>
    <definedName name="T29?item_ext?2СТ.Э_68" localSheetId="4">P1_T29?item_ext?2СТ.Э</definedName>
    <definedName name="T29?item_ext?2СТ.Э_68">P1_T29?item_ext?2СТ.Э</definedName>
    <definedName name="T29?item_ext?2СТ.Э_69">NA()</definedName>
    <definedName name="T29?item_ext?2СТ.Э_77" localSheetId="4">P1_T29?item_ext?2СТ.Э</definedName>
    <definedName name="T29?item_ext?2СТ.Э_77">P1_T29?item_ext?2СТ.Э</definedName>
    <definedName name="T29?item_ext?2СТ.Э_82">#N/A</definedName>
    <definedName name="T29?item_ext?2СТ.Э_84">NA()</definedName>
    <definedName name="T29?item_ext?2СТ.Э_93">#NAME?</definedName>
    <definedName name="T29?item_ext?2СТ.Э_94" localSheetId="4">P1_T29?item_ext?2СТ.Э</definedName>
    <definedName name="T29?item_ext?2СТ.Э_94">P1_T29?item_ext?2СТ.Э</definedName>
    <definedName name="T29?item_ext?2СТ.Э_96" localSheetId="4">P1_T29?item_ext?2СТ.Э</definedName>
    <definedName name="T29?item_ext?2СТ.Э_96">P1_T29?item_ext?2СТ.Э</definedName>
    <definedName name="T29?L10" localSheetId="6">P1_T29?L10</definedName>
    <definedName name="T29?L10" localSheetId="4">P1_T29?L10</definedName>
    <definedName name="T29?L10">P1_T29?L10</definedName>
    <definedName name="T29?L10_107" localSheetId="4">P1_T29?L10</definedName>
    <definedName name="T29?L10_107">P1_T29?L10</definedName>
    <definedName name="T29?L10_110" localSheetId="4">P1_T29?L10</definedName>
    <definedName name="T29?L10_110">P1_T29?L10</definedName>
    <definedName name="T29?L10_116">NA()</definedName>
    <definedName name="T29?L10_121" localSheetId="4">P1_T29?L10</definedName>
    <definedName name="T29?L10_121">P1_T29?L10</definedName>
    <definedName name="T29?L10_66" localSheetId="4">P1_T29?L10</definedName>
    <definedName name="T29?L10_66">P1_T29?L10</definedName>
    <definedName name="T29?L10_67" localSheetId="4">P1_T29?L10</definedName>
    <definedName name="T29?L10_67">P1_T29?L10</definedName>
    <definedName name="T29?L10_68" localSheetId="4">P1_T29?L10</definedName>
    <definedName name="T29?L10_68">P1_T29?L10</definedName>
    <definedName name="T29?L10_69">NA()</definedName>
    <definedName name="T29?L10_77" localSheetId="4">P1_T29?L10</definedName>
    <definedName name="T29?L10_77">P1_T29?L10</definedName>
    <definedName name="T29?L10_82">#N/A</definedName>
    <definedName name="T29?L10_84">NA()</definedName>
    <definedName name="T29?L10_93">#NAME?</definedName>
    <definedName name="T29?L10_94" localSheetId="4">P1_T29?L10</definedName>
    <definedName name="T29?L10_94">P1_T29?L10</definedName>
    <definedName name="T29?L10_96" localSheetId="4">P1_T29?L10</definedName>
    <definedName name="T29?L10_96">P1_T29?L10</definedName>
    <definedName name="T29_Copy" localSheetId="6">[69]выпадающие!#REF!</definedName>
    <definedName name="T29_Copy" localSheetId="4">[69]выпадающие!#REF!</definedName>
    <definedName name="T29_Copy">[69]выпадающие!#REF!</definedName>
    <definedName name="T3?axis?C?РЕШ" localSheetId="6">#REF!,#REF!,#REF!,#REF!</definedName>
    <definedName name="T3?axis?C?РЕШ" localSheetId="4">#REF!,#REF!,#REF!,#REF!</definedName>
    <definedName name="T3?axis?C?РЕШ">#REF!,#REF!,#REF!,#REF!</definedName>
    <definedName name="T3?axis?C?РЕШ?" localSheetId="6">#REF!,#REF!</definedName>
    <definedName name="T3?axis?C?РЕШ?" localSheetId="4">#REF!,#REF!</definedName>
    <definedName name="T3?axis?C?РЕШ?">#REF!,#REF!</definedName>
    <definedName name="T3?axis?R?ОРГ" localSheetId="4">#REF!</definedName>
    <definedName name="T3?axis?R?ОРГ">#REF!</definedName>
    <definedName name="T3?axis?R?ОРГ?" localSheetId="4">#REF!</definedName>
    <definedName name="T3?axis?R?ОРГ?">#REF!</definedName>
    <definedName name="T3?axis?ПРД?БАЗ">'[67]3'!$I$6:$J$20,'[67]3'!$F$6:$G$20</definedName>
    <definedName name="T3?axis?ПРД?ПРЕД">'[67]3'!$K$6:$L$20,'[67]3'!$D$6:$E$20</definedName>
    <definedName name="T3?axis?ПРД?РЕГ" localSheetId="6">#REF!</definedName>
    <definedName name="T3?axis?ПРД?РЕГ" localSheetId="4">#REF!</definedName>
    <definedName name="T3?axis?ПРД?РЕГ">#REF!</definedName>
    <definedName name="T3?axis?ПРД2?2005" localSheetId="6">#REF!,#REF!</definedName>
    <definedName name="T3?axis?ПРД2?2005" localSheetId="4">#REF!,#REF!</definedName>
    <definedName name="T3?axis?ПРД2?2005">#REF!,#REF!</definedName>
    <definedName name="T3?axis?ПРД2?2006" localSheetId="6">#REF!,#REF!</definedName>
    <definedName name="T3?axis?ПРД2?2006" localSheetId="4">#REF!,#REF!</definedName>
    <definedName name="T3?axis?ПРД2?2006">#REF!,#REF!</definedName>
    <definedName name="T3?axis?ПФ?ПЛАН">'[67]3'!$I$6:$I$20,'[67]3'!$D$6:$D$20,'[67]3'!$K$6:$K$20,'[67]3'!$F$6:$F$20</definedName>
    <definedName name="T3?axis?ПФ?ФАКТ">'[67]3'!$J$6:$J$20,'[67]3'!$E$6:$E$20,'[67]3'!$L$6:$L$20,'[67]3'!$G$6:$G$20</definedName>
    <definedName name="T3?Data" localSheetId="6">#REF!</definedName>
    <definedName name="T3?Data" localSheetId="4">#REF!</definedName>
    <definedName name="T3?Data">#REF!</definedName>
    <definedName name="T3?item_ext?РОСТ" localSheetId="6">#REF!</definedName>
    <definedName name="T3?item_ext?РОСТ" localSheetId="4">#REF!</definedName>
    <definedName name="T3?item_ext?РОСТ">#REF!</definedName>
    <definedName name="T3?ItemComments" localSheetId="4">#REF!</definedName>
    <definedName name="T3?ItemComments">#REF!</definedName>
    <definedName name="T3?Items" localSheetId="4">#REF!</definedName>
    <definedName name="T3?Items">#REF!</definedName>
    <definedName name="T3?L1" localSheetId="4">#REF!</definedName>
    <definedName name="T3?L1">#REF!</definedName>
    <definedName name="T3?L1.1" localSheetId="4">#REF!</definedName>
    <definedName name="T3?L1.1">#REF!</definedName>
    <definedName name="T3?L1.1.1" localSheetId="4">#REF!,#REF!</definedName>
    <definedName name="T3?L1.1.1">#REF!,#REF!</definedName>
    <definedName name="T3?L1.1.1.1" localSheetId="4">#REF!,#REF!</definedName>
    <definedName name="T3?L1.1.1.1">#REF!,#REF!</definedName>
    <definedName name="T3?L1.1.2" localSheetId="4">#REF!,#REF!</definedName>
    <definedName name="T3?L1.1.2">#REF!,#REF!</definedName>
    <definedName name="T3?L1.1.2.1" localSheetId="4">#REF!,#REF!</definedName>
    <definedName name="T3?L1.1.2.1">#REF!,#REF!</definedName>
    <definedName name="T3?L1.1.3" localSheetId="4">#REF!,#REF!</definedName>
    <definedName name="T3?L1.1.3">#REF!,#REF!</definedName>
    <definedName name="T3?L1.1.3.1" localSheetId="4">#REF!,#REF!</definedName>
    <definedName name="T3?L1.1.3.1">#REF!,#REF!</definedName>
    <definedName name="T3?L1.1.3.2" localSheetId="4">#REF!,#REF!</definedName>
    <definedName name="T3?L1.1.3.2">#REF!,#REF!</definedName>
    <definedName name="T3?L1.1.3.3" localSheetId="4">#REF!,#REF!</definedName>
    <definedName name="T3?L1.1.3.3">#REF!,#REF!</definedName>
    <definedName name="T3?L1.1.3.4" localSheetId="4">#REF!,#REF!</definedName>
    <definedName name="T3?L1.1.3.4">#REF!,#REF!</definedName>
    <definedName name="T3?L1.1.3.5" localSheetId="4">#REF!,#REF!</definedName>
    <definedName name="T3?L1.1.3.5">#REF!,#REF!</definedName>
    <definedName name="T3?L1.1.3.6" localSheetId="4">#REF!,#REF!</definedName>
    <definedName name="T3?L1.1.3.6">#REF!,#REF!</definedName>
    <definedName name="T3?L1.1.3.7" localSheetId="4">#REF!,#REF!</definedName>
    <definedName name="T3?L1.1.3.7">#REF!,#REF!</definedName>
    <definedName name="T3?L1.1.3.8" localSheetId="4">#REF!,#REF!</definedName>
    <definedName name="T3?L1.1.3.8">#REF!,#REF!</definedName>
    <definedName name="T3?L1.1.3.9" localSheetId="4">#REF!,#REF!</definedName>
    <definedName name="T3?L1.1.3.9">#REF!,#REF!</definedName>
    <definedName name="T3?L1.4.1" localSheetId="4">#REF!</definedName>
    <definedName name="T3?L1.4.1">#REF!</definedName>
    <definedName name="T3?L1.5.1" localSheetId="4">#REF!</definedName>
    <definedName name="T3?L1.5.1">#REF!</definedName>
    <definedName name="T3?L10" localSheetId="4">#REF!</definedName>
    <definedName name="T3?L10">#REF!</definedName>
    <definedName name="T3?L11" localSheetId="4">#REF!</definedName>
    <definedName name="T3?L11">#REF!</definedName>
    <definedName name="T3?L12" localSheetId="4">#REF!</definedName>
    <definedName name="T3?L12">#REF!</definedName>
    <definedName name="T3?L2" localSheetId="4">#REF!</definedName>
    <definedName name="T3?L2">#REF!</definedName>
    <definedName name="T3?L2.1" localSheetId="4">#REF!</definedName>
    <definedName name="T3?L2.1">#REF!</definedName>
    <definedName name="T3?L3" localSheetId="4">#REF!</definedName>
    <definedName name="T3?L3">#REF!</definedName>
    <definedName name="T3?L3.1" localSheetId="4">#REF!</definedName>
    <definedName name="T3?L3.1">#REF!</definedName>
    <definedName name="T3?L4" localSheetId="4">#REF!</definedName>
    <definedName name="T3?L4">#REF!</definedName>
    <definedName name="T3?L5" localSheetId="4">#REF!</definedName>
    <definedName name="T3?L5">#REF!</definedName>
    <definedName name="T3?L6" localSheetId="4">#REF!</definedName>
    <definedName name="T3?L6">#REF!</definedName>
    <definedName name="T3?L7" localSheetId="4">#REF!</definedName>
    <definedName name="T3?L7">#REF!</definedName>
    <definedName name="T3?L8" localSheetId="4">#REF!</definedName>
    <definedName name="T3?L8">#REF!</definedName>
    <definedName name="T3?L9" localSheetId="4">#REF!</definedName>
    <definedName name="T3?L9">#REF!</definedName>
    <definedName name="T3?Name" localSheetId="4">#REF!</definedName>
    <definedName name="T3?Name">#REF!</definedName>
    <definedName name="T3?Scope" localSheetId="4">#REF!</definedName>
    <definedName name="T3?Scope">#REF!</definedName>
    <definedName name="T3?Table" localSheetId="4">#REF!</definedName>
    <definedName name="T3?Table">#REF!</definedName>
    <definedName name="T3?Title" localSheetId="4">#REF!</definedName>
    <definedName name="T3?Title">#REF!</definedName>
    <definedName name="T3?unit?Г.КВТЧ" localSheetId="4">#REF!</definedName>
    <definedName name="T3?unit?Г.КВТЧ">#REF!</definedName>
    <definedName name="T3?unit?КГ.ГКАЛ">'[67]3'!$D$13:$H$13,   '[67]3'!$D$16:$H$16</definedName>
    <definedName name="T3?unit?МКВТЧ" localSheetId="6">#REF!</definedName>
    <definedName name="T3?unit?МКВТЧ" localSheetId="4">#REF!</definedName>
    <definedName name="T3?unit?МКВТЧ">#REF!</definedName>
    <definedName name="T3?unit?ПРЦ">'[67]3'!$D$20:$H$20,   '[67]3'!$I$6:$L$20</definedName>
    <definedName name="T3?unit?РУБ.МКБ" localSheetId="6">#REF!,#REF!,#REF!,#REF!</definedName>
    <definedName name="T3?unit?РУБ.МКБ" localSheetId="4">#REF!,#REF!,#REF!,#REF!</definedName>
    <definedName name="T3?unit?РУБ.МКБ">#REF!,#REF!,#REF!,#REF!</definedName>
    <definedName name="T3?unit?ТГКАЛ">'[67]3'!$D$12:$H$12,   '[67]3'!$D$15:$H$15</definedName>
    <definedName name="T3?unit?ТРУБ" localSheetId="6">#REF!,#REF!,#REF!,#REF!</definedName>
    <definedName name="T3?unit?ТРУБ" localSheetId="4">#REF!,#REF!,#REF!,#REF!</definedName>
    <definedName name="T3?unit?ТРУБ">#REF!,#REF!,#REF!,#REF!</definedName>
    <definedName name="T3?unit?ТТУТ">'[67]3'!$D$10:$H$11,   '[67]3'!$D$14:$H$14,   '[67]3'!$D$17:$H$19</definedName>
    <definedName name="T3?unit?ТЫС.МКБ" localSheetId="6">#REF!,#REF!,#REF!,#REF!</definedName>
    <definedName name="T3?unit?ТЫС.МКБ" localSheetId="4">#REF!,#REF!,#REF!,#REF!</definedName>
    <definedName name="T3?unit?ТЫС.МКБ">#REF!,#REF!,#REF!,#REF!</definedName>
    <definedName name="T3?НАП" localSheetId="4">#REF!</definedName>
    <definedName name="T3?НАП">#REF!</definedName>
    <definedName name="T3_Add_Town" localSheetId="4">#REF!</definedName>
    <definedName name="T3_Add_Town">#REF!</definedName>
    <definedName name="T3_Copy" localSheetId="4">#REF!</definedName>
    <definedName name="T3_Copy">#REF!</definedName>
    <definedName name="T3_Protect" localSheetId="4">#REF!</definedName>
    <definedName name="T3_Protect">#REF!</definedName>
    <definedName name="T3_unpr_all">'[68]3'!$G$14:$L$58,'[68]3'!$N$14:$S$58,'[68]3'!$U$14:$Z$58,'[68]3'!$U$74:$Z$119,'[68]3'!$N$74:$S$119,'[68]3'!$G$74:$L$119,'[68]3'!$G$133:$L$178,'[68]3'!$N$133:$S$178,'[68]3'!$U$133:$Z$178,'[68]3'!$U$192:$Z$237,'[68]3'!$N$192:$S$237,'[68]3'!$G$192:$L$237,'[68]3'!$G$253:$L$298,'[68]3'!$N$253:$S$298,'[68]3'!$U$253:$Z$298</definedName>
    <definedName name="T3_Unprotected" localSheetId="6">#REF!,#REF!,#REF!,#REF!,#REF!,#REF!</definedName>
    <definedName name="T3_Unprotected" localSheetId="4">#REF!,#REF!,#REF!,#REF!,#REF!,#REF!</definedName>
    <definedName name="T3_Unprotected">#REF!,#REF!,#REF!,#REF!,#REF!,#REF!</definedName>
    <definedName name="T4.1?axis?R?ВТОП">'[67]4.1'!$E$5:$I$8, '[67]4.1'!$E$12:$I$15, '[67]4.1'!$E$18:$I$21</definedName>
    <definedName name="T4.1?axis?R?ВТОП?">'[67]4.1'!$C$5:$C$8, '[67]4.1'!$C$12:$C$15, '[67]4.1'!$C$18:$C$21</definedName>
    <definedName name="T4.1?axis?ПРД?БАЗ" localSheetId="6">#REF!</definedName>
    <definedName name="T4.1?axis?ПРД?БАЗ" localSheetId="4">#REF!</definedName>
    <definedName name="T4.1?axis?ПРД?БАЗ">#REF!</definedName>
    <definedName name="T4.1?axis?ПРД?ПРЕД" localSheetId="6">#REF!</definedName>
    <definedName name="T4.1?axis?ПРД?ПРЕД" localSheetId="4">#REF!</definedName>
    <definedName name="T4.1?axis?ПРД?ПРЕД">#REF!</definedName>
    <definedName name="T4.1?axis?ПРД?ПРЕД2" localSheetId="4">#REF!</definedName>
    <definedName name="T4.1?axis?ПРД?ПРЕД2">#REF!</definedName>
    <definedName name="T4.1?axis?ПРД?РЕГ" localSheetId="4">#REF!</definedName>
    <definedName name="T4.1?axis?ПРД?РЕГ">#REF!</definedName>
    <definedName name="T4.1?Data">'[67]4.1'!$E$4:$I$9, '[67]4.1'!$E$11:$I$15, '[67]4.1'!$E$18:$I$21</definedName>
    <definedName name="T4.1?item_ext?СРПРЕД3" localSheetId="6">#REF!</definedName>
    <definedName name="T4.1?item_ext?СРПРЕД3" localSheetId="4">#REF!</definedName>
    <definedName name="T4.1?item_ext?СРПРЕД3">#REF!</definedName>
    <definedName name="T4.1?L1" localSheetId="6">#REF!</definedName>
    <definedName name="T4.1?L1" localSheetId="4">#REF!</definedName>
    <definedName name="T4.1?L1">#REF!</definedName>
    <definedName name="T4.1?L1.1" localSheetId="4">#REF!</definedName>
    <definedName name="T4.1?L1.1">#REF!</definedName>
    <definedName name="T4.1?L1.2" localSheetId="4">#REF!</definedName>
    <definedName name="T4.1?L1.2">#REF!</definedName>
    <definedName name="T4.1?L2" localSheetId="4">#REF!</definedName>
    <definedName name="T4.1?L2">#REF!</definedName>
    <definedName name="T4.1?L3.1" localSheetId="4">#REF!</definedName>
    <definedName name="T4.1?L3.1">#REF!</definedName>
    <definedName name="T4.1?Name" localSheetId="4">#REF!</definedName>
    <definedName name="T4.1?Name">#REF!</definedName>
    <definedName name="T4.1?Table" localSheetId="4">#REF!</definedName>
    <definedName name="T4.1?Table">#REF!</definedName>
    <definedName name="T4.1?Title" localSheetId="4">#REF!</definedName>
    <definedName name="T4.1?Title">#REF!</definedName>
    <definedName name="T4.1?unit?ПРЦ" localSheetId="4">#REF!</definedName>
    <definedName name="T4.1?unit?ПРЦ">#REF!</definedName>
    <definedName name="T4.1?unit?ТТУТ" localSheetId="4">#REF!</definedName>
    <definedName name="T4.1?unit?ТТУТ">#REF!</definedName>
    <definedName name="T4?axis?C?РЕШ" localSheetId="6">#REF!,#REF!,#REF!,#REF!</definedName>
    <definedName name="T4?axis?C?РЕШ" localSheetId="4">#REF!,#REF!,#REF!,#REF!</definedName>
    <definedName name="T4?axis?C?РЕШ">#REF!,#REF!,#REF!,#REF!</definedName>
    <definedName name="T4?axis?C?РЕШ?" localSheetId="4">#REF!,#REF!</definedName>
    <definedName name="T4?axis?C?РЕШ?">#REF!,#REF!</definedName>
    <definedName name="T4?axis?R?ВТОП">'[67]4'!$E$7:$M$10,   '[67]4'!$E$14:$M$17,   '[67]4'!$E$20:$M$23,   '[67]4'!$E$26:$M$29,   '[67]4'!$E$32:$M$35,   '[67]4'!$E$38:$M$41,   '[67]4'!$E$45:$M$48,   '[67]4'!$E$51:$M$54,   '[67]4'!$E$58:$M$61,   '[67]4'!$E$65:$M$68,   '[67]4'!$E$72:$M$75</definedName>
    <definedName name="T4?axis?R?ВТОП?">'[67]4'!$C$7:$C$10,   '[67]4'!$C$14:$C$17,   '[67]4'!$C$20:$C$23,   '[67]4'!$C$26:$C$29,   '[67]4'!$C$32:$C$35,   '[67]4'!$C$38:$C$41,   '[67]4'!$C$45:$C$48,   '[67]4'!$C$51:$C$54,   '[67]4'!$C$58:$C$61,   '[67]4'!$C$65:$C$68,   '[67]4'!$C$72:$C$75</definedName>
    <definedName name="T4?axis?R?ОРГ?" localSheetId="6">#REF!</definedName>
    <definedName name="T4?axis?R?ОРГ?" localSheetId="4">#REF!</definedName>
    <definedName name="T4?axis?R?ОРГ?">#REF!</definedName>
    <definedName name="T4?axis?ОРГ" localSheetId="6">#REF!</definedName>
    <definedName name="T4?axis?ОРГ" localSheetId="4">#REF!</definedName>
    <definedName name="T4?axis?ОРГ">#REF!</definedName>
    <definedName name="T4?axis?ПРД?БАЗ">'[67]4'!$J$6:$K$81,'[67]4'!$G$6:$H$81</definedName>
    <definedName name="T4?axis?ПРД?ПРЕД">'[67]4'!$L$6:$M$81,'[67]4'!$E$6:$F$81</definedName>
    <definedName name="T4?axis?ПРД?РЕГ" localSheetId="6">#REF!</definedName>
    <definedName name="T4?axis?ПРД?РЕГ" localSheetId="4">#REF!</definedName>
    <definedName name="T4?axis?ПРД?РЕГ">#REF!</definedName>
    <definedName name="T4?axis?ПРД2?2005" localSheetId="6">#REF!,#REF!</definedName>
    <definedName name="T4?axis?ПРД2?2005" localSheetId="4">#REF!,#REF!</definedName>
    <definedName name="T4?axis?ПРД2?2005">#REF!,#REF!</definedName>
    <definedName name="T4?axis?ПРД2?2006" localSheetId="6">#REF!,#REF!</definedName>
    <definedName name="T4?axis?ПРД2?2006" localSheetId="4">#REF!,#REF!</definedName>
    <definedName name="T4?axis?ПРД2?2006">#REF!,#REF!</definedName>
    <definedName name="T4?axis?ПФ?ПЛАН">'[67]4'!$J$6:$J$81,'[67]4'!$E$6:$E$81,'[67]4'!$L$6:$L$81,'[67]4'!$G$6:$G$81</definedName>
    <definedName name="T4?axis?ПФ?ФАКТ">'[67]4'!$K$6:$K$81,'[67]4'!$F$6:$F$81,'[67]4'!$M$6:$M$81,'[67]4'!$H$6:$H$81</definedName>
    <definedName name="T4?Columns" localSheetId="4">#REF!</definedName>
    <definedName name="T4?Columns">#REF!</definedName>
    <definedName name="T4?Data">'[67]4'!$E$6:$M$11, '[67]4'!$E$13:$M$17, '[67]4'!$E$20:$M$23, '[67]4'!$E$26:$M$29, '[67]4'!$E$32:$M$35, '[67]4'!$E$37:$M$42, '[67]4'!$E$45:$M$48, '[67]4'!$E$50:$M$55, '[67]4'!$E$57:$M$62, '[67]4'!$E$64:$M$69, '[67]4'!$E$72:$M$75, '[67]4'!$E$77:$M$78, '[67]4'!$E$80:$M$80</definedName>
    <definedName name="T4?item_ext?РОСТ" localSheetId="6">#REF!</definedName>
    <definedName name="T4?item_ext?РОСТ" localSheetId="4">#REF!</definedName>
    <definedName name="T4?item_ext?РОСТ">#REF!</definedName>
    <definedName name="T4?ItemComments" localSheetId="4">#REF!</definedName>
    <definedName name="T4?ItemComments">#REF!</definedName>
    <definedName name="T4?Items" localSheetId="4">#REF!</definedName>
    <definedName name="T4?Items">#REF!</definedName>
    <definedName name="T4?L1" localSheetId="6">#REF!</definedName>
    <definedName name="T4?L1" localSheetId="4">#REF!</definedName>
    <definedName name="T4?L1">#REF!</definedName>
    <definedName name="T4?L1.1" localSheetId="4">#REF!</definedName>
    <definedName name="T4?L1.1">#REF!</definedName>
    <definedName name="T4?L1.1.1" localSheetId="4">#REF!,#REF!</definedName>
    <definedName name="T4?L1.1.1">#REF!,#REF!</definedName>
    <definedName name="T4?L1.1.1.1" localSheetId="4">#REF!,#REF!</definedName>
    <definedName name="T4?L1.1.1.1">#REF!,#REF!</definedName>
    <definedName name="T4?L1.1.2" localSheetId="4">#REF!,#REF!</definedName>
    <definedName name="T4?L1.1.2">#REF!,#REF!</definedName>
    <definedName name="T4?L1.1.2.1" localSheetId="4">#REF!,#REF!</definedName>
    <definedName name="T4?L1.1.2.1">#REF!,#REF!</definedName>
    <definedName name="T4?L1.1.3" localSheetId="4">#REF!,#REF!</definedName>
    <definedName name="T4?L1.1.3">#REF!,#REF!</definedName>
    <definedName name="T4?L1.1.3.1" localSheetId="4">#REF!,#REF!</definedName>
    <definedName name="T4?L1.1.3.1">#REF!,#REF!</definedName>
    <definedName name="T4?L1.1.3.2" localSheetId="4">#REF!,#REF!</definedName>
    <definedName name="T4?L1.1.3.2">#REF!,#REF!</definedName>
    <definedName name="T4?L1.1.3.3" localSheetId="4">#REF!,#REF!</definedName>
    <definedName name="T4?L1.1.3.3">#REF!,#REF!</definedName>
    <definedName name="T4?L1.1.3.4" localSheetId="4">#REF!,#REF!</definedName>
    <definedName name="T4?L1.1.3.4">#REF!,#REF!</definedName>
    <definedName name="T4?L1.1.3.5" localSheetId="4">#REF!,#REF!</definedName>
    <definedName name="T4?L1.1.3.5">#REF!,#REF!</definedName>
    <definedName name="T4?L1.1.3.6" localSheetId="4">#REF!,#REF!</definedName>
    <definedName name="T4?L1.1.3.6">#REF!,#REF!</definedName>
    <definedName name="T4?L1.1.3.7" localSheetId="4">#REF!,#REF!</definedName>
    <definedName name="T4?L1.1.3.7">#REF!,#REF!</definedName>
    <definedName name="T4?L1.1.3.8" localSheetId="4">#REF!,#REF!</definedName>
    <definedName name="T4?L1.1.3.8">#REF!,#REF!</definedName>
    <definedName name="T4?L1.2" localSheetId="4">#REF!</definedName>
    <definedName name="T4?L1.2">#REF!</definedName>
    <definedName name="T4?L10" localSheetId="4">#REF!</definedName>
    <definedName name="T4?L10">#REF!</definedName>
    <definedName name="T4?L10.1" localSheetId="4">#REF!</definedName>
    <definedName name="T4?L10.1">#REF!</definedName>
    <definedName name="T4?L10.2" localSheetId="4">#REF!</definedName>
    <definedName name="T4?L10.2">#REF!</definedName>
    <definedName name="T4?L11.1" localSheetId="4">#REF!</definedName>
    <definedName name="T4?L11.1">#REF!</definedName>
    <definedName name="T4?L12" localSheetId="4">#REF!</definedName>
    <definedName name="T4?L12">#REF!</definedName>
    <definedName name="T4?L13" localSheetId="4">#REF!</definedName>
    <definedName name="T4?L13">#REF!</definedName>
    <definedName name="T4?L14" localSheetId="4">#REF!</definedName>
    <definedName name="T4?L14">#REF!</definedName>
    <definedName name="T4?L2" localSheetId="4">#REF!</definedName>
    <definedName name="T4?L2">#REF!</definedName>
    <definedName name="T4?L2.1" localSheetId="4">#REF!</definedName>
    <definedName name="T4?L2.1">#REF!</definedName>
    <definedName name="T4?L3.1" localSheetId="4">#REF!</definedName>
    <definedName name="T4?L3.1">#REF!</definedName>
    <definedName name="T4?L4.1" localSheetId="4">#REF!</definedName>
    <definedName name="T4?L4.1">#REF!</definedName>
    <definedName name="T4?L5.1" localSheetId="4">#REF!</definedName>
    <definedName name="T4?L5.1">#REF!</definedName>
    <definedName name="T4?L6" localSheetId="4">#REF!</definedName>
    <definedName name="T4?L6">#REF!</definedName>
    <definedName name="T4?L6.1" localSheetId="4">#REF!</definedName>
    <definedName name="T4?L6.1">#REF!</definedName>
    <definedName name="T4?L6.2" localSheetId="4">#REF!</definedName>
    <definedName name="T4?L6.2">#REF!</definedName>
    <definedName name="T4?L7.1" localSheetId="4">#REF!</definedName>
    <definedName name="T4?L7.1">#REF!</definedName>
    <definedName name="T4?L8" localSheetId="4">#REF!</definedName>
    <definedName name="T4?L8">#REF!</definedName>
    <definedName name="T4?L8.1" localSheetId="4">#REF!</definedName>
    <definedName name="T4?L8.1">#REF!</definedName>
    <definedName name="T4?L8.2" localSheetId="4">#REF!</definedName>
    <definedName name="T4?L8.2">#REF!</definedName>
    <definedName name="T4?L9" localSheetId="4">#REF!</definedName>
    <definedName name="T4?L9">#REF!</definedName>
    <definedName name="T4?L9.1" localSheetId="4">#REF!</definedName>
    <definedName name="T4?L9.1">#REF!</definedName>
    <definedName name="T4?L9.2" localSheetId="4">#REF!</definedName>
    <definedName name="T4?L9.2">#REF!</definedName>
    <definedName name="T4?Name" localSheetId="4">#REF!</definedName>
    <definedName name="T4?Name">#REF!</definedName>
    <definedName name="T4?Scope" localSheetId="4">#REF!</definedName>
    <definedName name="T4?Scope">#REF!</definedName>
    <definedName name="T4?Table" localSheetId="4">#REF!</definedName>
    <definedName name="T4?Table">#REF!</definedName>
    <definedName name="T4?Title" localSheetId="4">#REF!</definedName>
    <definedName name="T4?Title">#REF!</definedName>
    <definedName name="T4?unit?МКВТЧ" localSheetId="4">#REF!</definedName>
    <definedName name="T4?unit?МКВТЧ">#REF!</definedName>
    <definedName name="T4?unit?ММКБ" localSheetId="4">#REF!</definedName>
    <definedName name="T4?unit?ММКБ">#REF!</definedName>
    <definedName name="T4?unit?ПРЦ">'[67]4'!$J$6:$M$81, '[67]4'!$E$13:$I$17, '[67]4'!$E$78:$I$78</definedName>
    <definedName name="T4?unit?РУБ.МКБ">'[67]4'!$E$34:$I$34, '[67]4'!$E$47:$I$47, '[67]4'!$E$74:$I$74</definedName>
    <definedName name="T4?unit?РУБ.ТКВТЧ" localSheetId="6">#REF!</definedName>
    <definedName name="T4?unit?РУБ.ТКВТЧ" localSheetId="4">#REF!</definedName>
    <definedName name="T4?unit?РУБ.ТКВТЧ">#REF!</definedName>
    <definedName name="T4?unit?РУБ.ТНТ">'[67]4'!$E$32:$I$33, '[67]4'!$E$35:$I$35, '[67]4'!$E$45:$I$46, '[67]4'!$E$48:$I$48, '[67]4'!$E$72:$I$73, '[67]4'!$E$75:$I$75</definedName>
    <definedName name="T4?unit?РУБ.ТУТ" localSheetId="6">#REF!</definedName>
    <definedName name="T4?unit?РУБ.ТУТ" localSheetId="4">#REF!</definedName>
    <definedName name="T4?unit?РУБ.ТУТ">#REF!</definedName>
    <definedName name="T4?unit?ТРУБ">'[67]4'!$E$37:$I$42, '[67]4'!$E$50:$I$55, '[67]4'!$E$57:$I$62</definedName>
    <definedName name="T4?unit?ТТНТ">'[67]4'!$E$26:$I$27, '[67]4'!$E$29:$I$29</definedName>
    <definedName name="T4?unit?ТТУТ" localSheetId="6">#REF!</definedName>
    <definedName name="T4?unit?ТТУТ" localSheetId="4">#REF!</definedName>
    <definedName name="T4?unit?ТТУТ">#REF!</definedName>
    <definedName name="T4?unit?ТЫС.МКБ" localSheetId="6">#REF!,#REF!,#REF!,#REF!</definedName>
    <definedName name="T4?unit?ТЫС.МКБ" localSheetId="4">#REF!,#REF!,#REF!,#REF!</definedName>
    <definedName name="T4?unit?ТЫС.МКБ">#REF!,#REF!,#REF!,#REF!</definedName>
    <definedName name="T4?Units" localSheetId="4">#REF!</definedName>
    <definedName name="T4?Units">#REF!</definedName>
    <definedName name="T4?НАП" localSheetId="4">#REF!</definedName>
    <definedName name="T4?НАП">#REF!</definedName>
    <definedName name="T4_Add_Town" localSheetId="4">#REF!</definedName>
    <definedName name="T4_Add_Town">#REF!</definedName>
    <definedName name="T4_Change1">'[70]4'!$AP$11:$AP$17,'[70]4'!$AP$20,'[70]4'!$AP$22,'[70]4'!$AP$24:$AP$28</definedName>
    <definedName name="T4_Change2">'[70]4'!$AQ$11:$AQ$17,'[70]4'!$AQ$20,'[70]4'!$AQ$22,'[70]4'!$AQ$24:$AQ$28</definedName>
    <definedName name="T4_Change3">'[70]4'!$AR$11:$AR$17,'[70]4'!$AR$20,'[70]4'!$AR$22,'[70]4'!$AR$24:$AR$28</definedName>
    <definedName name="T4_Change4">'[70]4'!$AS$11:$AS$17,'[70]4'!$AS$20,'[70]4'!$AS$22,'[70]4'!$AS$24:$AS$28</definedName>
    <definedName name="T4_Copy" localSheetId="6">#REF!</definedName>
    <definedName name="T4_Copy" localSheetId="4">#REF!</definedName>
    <definedName name="T4_Copy">#REF!</definedName>
    <definedName name="T4_Data">'[70]4'!$F$8:$AN$9,'[70]4'!$F$11:$AN$22,'[70]4'!$F$24:$AN$28</definedName>
    <definedName name="T4_Protect" localSheetId="6">'[44]4'!$AA$24:$AD$28,'[44]4'!$G$11:$J$17,P1_T4_Protect,P2_T4_Protect</definedName>
    <definedName name="T4_Protect">'[44]4'!$AA$24:$AD$28,'[44]4'!$G$11:$J$17,P1_T4_Protect,P2_T4_Protect</definedName>
    <definedName name="T4_Protect_107" localSheetId="4">#N/A</definedName>
    <definedName name="T4_Protect_107">'[75]4'!$AA$24:$AD$28,'[75]4'!$G$11:$J$17,[0]!P1_T4_Protect,[0]!P2_T4_Protect</definedName>
    <definedName name="T4_Protect_110" localSheetId="4">#N/A</definedName>
    <definedName name="T4_Protect_110">'[75]4'!$AA$24:$AD$28,'[75]4'!$G$11:$J$17,[0]!P1_T4_Protect,[0]!P2_T4_Protect</definedName>
    <definedName name="T4_Protect_116">NA()</definedName>
    <definedName name="T4_Protect_121" localSheetId="4">#N/A</definedName>
    <definedName name="T4_Protect_121">'[75]4'!$AA$24:$AD$28,'[75]4'!$G$11:$J$17,[0]!P1_T4_Protect,[0]!P2_T4_Protect</definedName>
    <definedName name="T4_Protect_66" localSheetId="4">#N/A</definedName>
    <definedName name="T4_Protect_66">'[71]4'!$AA$24:$AD$28,'[71]4'!$G$11:$J$17,[0]!P1_T4_Protect,[0]!P2_T4_Protect</definedName>
    <definedName name="T4_Protect_67" localSheetId="4">#N/A</definedName>
    <definedName name="T4_Protect_67">'[71]4'!$AA$24:$AD$28,'[71]4'!$G$11:$J$17,[0]!P1_T4_Protect,[0]!P2_T4_Protect</definedName>
    <definedName name="T4_Protect_68" localSheetId="4">#N/A</definedName>
    <definedName name="T4_Protect_68">'[71]4'!$AA$24:$AD$28,'[71]4'!$G$11:$J$17,[0]!P1_T4_Protect,[0]!P2_T4_Protect</definedName>
    <definedName name="T4_Protect_69">NA()</definedName>
    <definedName name="T4_Protect_77" localSheetId="4">#N/A</definedName>
    <definedName name="T4_Protect_77">'[72]4'!$AA$24:$AD$28,'[72]4'!$G$11:$J$17,[0]!P1_T4_Protect,[0]!P2_T4_Protect</definedName>
    <definedName name="T4_Protect_82">#N/A</definedName>
    <definedName name="T4_Protect_84">NA()</definedName>
    <definedName name="T4_Protect_94" localSheetId="4">#N/A</definedName>
    <definedName name="T4_Protect_94">'[74]4'!$AA$24:$AD$28,'[74]4'!$G$11:$J$17,[0]!P1_T4_Protect,[0]!P2_T4_Protect</definedName>
    <definedName name="T4_Protect_96" localSheetId="4">#N/A</definedName>
    <definedName name="T4_Protect_96">'[71]4'!$AA$24:$AD$28,'[71]4'!$G$11:$J$17,[0]!P1_T4_Protect,[0]!P2_T4_Protect</definedName>
    <definedName name="T4_Protected">'[70]4'!$F$11:$AN$22,'[70]4'!$F$24:$AN$28,'[70]4'!$F$8:$AN$9</definedName>
    <definedName name="T4_unpr_all">'[68]4'!$G$192:$L$237,'[68]4'!$G$253:$L$298,'[68]4'!$N$253:$S$298,'[68]4'!$U$253:$Z$298,'[68]4'!$N$192:$S$237,'[68]4'!$U$192:$Z$237,'[68]4'!$N$133:$S$177,'[68]4'!$N$178:$S$178,'[68]4'!$G$133:$L$178,'[68]4'!$U$133:$Z$178,'[68]4'!$G$74:$L$119,'[68]4'!$N$74:$S$119,'[68]4'!$U$74:$Z$119,'[68]4'!$G$13:$L$58,'[68]4'!$N$13:$S$58,'[68]4'!$U$13:$Z$58</definedName>
    <definedName name="T4_Unprotected" localSheetId="6">#REF!,#REF!,#REF!,#REF!,#REF!,#REF!</definedName>
    <definedName name="T4_Unprotected" localSheetId="4">#REF!,#REF!,#REF!,#REF!,#REF!,#REF!</definedName>
    <definedName name="T4_Unprotected">#REF!,#REF!,#REF!,#REF!,#REF!,#REF!</definedName>
    <definedName name="T4_write1">'[70]4'!$AP$11:$AP$17,'[70]4'!$AP$20,'[70]4'!$AP$22,'[70]4'!$AP$24:$AP$28,'[70]4'!$AP$18:$AP$19,'[70]4'!$AP$21,'[70]4'!$AP$8:$AP$9</definedName>
    <definedName name="T4_write2">'[70]4'!$AQ$8:$AQ$9,'[70]4'!$AQ$11:$AQ$22,'[70]4'!$AQ$24:$AQ$28</definedName>
    <definedName name="T4_write3">'[70]4'!$AR$8:$AR$9,'[70]4'!$AR$11:$AR$22,'[70]4'!$AR$24:$AR$28</definedName>
    <definedName name="T4_write4">'[70]4'!$AS$8:$AS$9,'[70]4'!$AS$11:$AS$22,'[70]4'!$AS$24:$AS$28</definedName>
    <definedName name="T4_write5">'[70]4'!$AO$8:$AO$9,'[70]4'!$AO$15:$AO$20,'[70]4'!$AO$22,'[70]4'!$AO$24:$AO$28</definedName>
    <definedName name="T5?axis?R?ВРАС" localSheetId="6">#REF!</definedName>
    <definedName name="T5?axis?R?ВРАС" localSheetId="4">#REF!</definedName>
    <definedName name="T5?axis?R?ВРАС">#REF!</definedName>
    <definedName name="T5?axis?R?ВРАС?" localSheetId="6">#REF!</definedName>
    <definedName name="T5?axis?R?ВРАС?" localSheetId="4">#REF!</definedName>
    <definedName name="T5?axis?R?ВРАС?">#REF!</definedName>
    <definedName name="T5?axis?R?ОС">'[67]5'!$E$7:$Q$18, '[67]5'!$E$21:$Q$32, '[67]5'!$E$35:$Q$46, '[67]5'!$E$49:$Q$60, '[67]5'!$E$63:$Q$74, '[67]5'!$E$77:$Q$88</definedName>
    <definedName name="T5?axis?R?ОС?">'[67]5'!$C$77:$C$88, '[67]5'!$C$63:$C$74, '[67]5'!$C$49:$C$60, '[67]5'!$C$35:$C$46, '[67]5'!$C$21:$C$32, '[67]5'!$C$7:$C$18</definedName>
    <definedName name="T5?axis?ПРД?БАЗ">'[67]5'!$N$6:$O$89,'[67]5'!$G$6:$H$89</definedName>
    <definedName name="T5?axis?ПРД?ПРЕД">'[67]5'!$P$6:$Q$89,'[67]5'!$E$6:$F$89</definedName>
    <definedName name="T5?axis?ПРД?РЕГ" localSheetId="6">#REF!</definedName>
    <definedName name="T5?axis?ПРД?РЕГ" localSheetId="4">#REF!</definedName>
    <definedName name="T5?axis?ПРД?РЕГ">#REF!</definedName>
    <definedName name="T5?axis?ПРД?РЕГ.КВ1" localSheetId="6">#REF!</definedName>
    <definedName name="T5?axis?ПРД?РЕГ.КВ1" localSheetId="4">#REF!</definedName>
    <definedName name="T5?axis?ПРД?РЕГ.КВ1">#REF!</definedName>
    <definedName name="T5?axis?ПРД?РЕГ.КВ2" localSheetId="4">#REF!</definedName>
    <definedName name="T5?axis?ПРД?РЕГ.КВ2">#REF!</definedName>
    <definedName name="T5?axis?ПРД?РЕГ.КВ3" localSheetId="4">#REF!</definedName>
    <definedName name="T5?axis?ПРД?РЕГ.КВ3">#REF!</definedName>
    <definedName name="T5?axis?ПРД?РЕГ.КВ4" localSheetId="4">#REF!</definedName>
    <definedName name="T5?axis?ПРД?РЕГ.КВ4">#REF!</definedName>
    <definedName name="T5?Columns" localSheetId="4">#REF!</definedName>
    <definedName name="T5?Columns">#REF!</definedName>
    <definedName name="T5?Data">'[67]5'!$E$6:$Q$18, '[67]5'!$E$20:$Q$32, '[67]5'!$E$34:$Q$46, '[67]5'!$E$48:$Q$60, '[67]5'!$E$63:$Q$74, '[67]5'!$E$76:$Q$88</definedName>
    <definedName name="T5?item_ext?РОСТ" localSheetId="6">#REF!</definedName>
    <definedName name="T5?item_ext?РОСТ" localSheetId="4">#REF!</definedName>
    <definedName name="T5?item_ext?РОСТ">#REF!</definedName>
    <definedName name="T5?ItemComments" localSheetId="4">#REF!</definedName>
    <definedName name="T5?ItemComments">#REF!</definedName>
    <definedName name="T5?Items" localSheetId="4">#REF!</definedName>
    <definedName name="T5?Items">#REF!</definedName>
    <definedName name="T5?L1" localSheetId="6">#REF!</definedName>
    <definedName name="T5?L1" localSheetId="4">#REF!</definedName>
    <definedName name="T5?L1">#REF!</definedName>
    <definedName name="T5?L1.1" localSheetId="4">#REF!</definedName>
    <definedName name="T5?L1.1">#REF!</definedName>
    <definedName name="T5?L2" localSheetId="4">#REF!</definedName>
    <definedName name="T5?L2">#REF!</definedName>
    <definedName name="T5?L2.1" localSheetId="4">#REF!</definedName>
    <definedName name="T5?L2.1">#REF!</definedName>
    <definedName name="T5?L3" localSheetId="4">#REF!</definedName>
    <definedName name="T5?L3">#REF!</definedName>
    <definedName name="T5?L3.1" localSheetId="4">#REF!</definedName>
    <definedName name="T5?L3.1">#REF!</definedName>
    <definedName name="T5?L4" localSheetId="4">#REF!</definedName>
    <definedName name="T5?L4">#REF!</definedName>
    <definedName name="T5?L4.1" localSheetId="4">#REF!</definedName>
    <definedName name="T5?L4.1">#REF!</definedName>
    <definedName name="T5?L5" localSheetId="4">#REF!</definedName>
    <definedName name="T5?L5">#REF!</definedName>
    <definedName name="T5?L5.1" localSheetId="4">#REF!</definedName>
    <definedName name="T5?L5.1">#REF!</definedName>
    <definedName name="T5?L6" localSheetId="4">#REF!</definedName>
    <definedName name="T5?L6">#REF!</definedName>
    <definedName name="T5?L6.1" localSheetId="4">#REF!</definedName>
    <definedName name="T5?L6.1">#REF!</definedName>
    <definedName name="T5?L7" localSheetId="4">#REF!</definedName>
    <definedName name="T5?L7">#REF!</definedName>
    <definedName name="T5?L8" localSheetId="4">#REF!</definedName>
    <definedName name="T5?L8">#REF!</definedName>
    <definedName name="T5?L9" localSheetId="4">#REF!</definedName>
    <definedName name="T5?L9">#REF!</definedName>
    <definedName name="T5?Name" localSheetId="4">#REF!</definedName>
    <definedName name="T5?Name">#REF!</definedName>
    <definedName name="T5?Scope" localSheetId="4">#REF!</definedName>
    <definedName name="T5?Scope">#REF!</definedName>
    <definedName name="T5?Table" localSheetId="4">#REF!</definedName>
    <definedName name="T5?Table">#REF!</definedName>
    <definedName name="T5?Title" localSheetId="4">#REF!</definedName>
    <definedName name="T5?Title">#REF!</definedName>
    <definedName name="T5?unit?МКВ" localSheetId="4">#REF!,#REF!</definedName>
    <definedName name="T5?unit?МКВ">#REF!,#REF!</definedName>
    <definedName name="T5?unit?ПРЦ">'[67]5'!$N$6:$Q$18, '[67]5'!$N$20:$Q$32, '[67]5'!$N$34:$Q$46, '[67]5'!$N$48:$Q$60, '[67]5'!$E$63:$Q$74, '[67]5'!$N$76:$Q$88</definedName>
    <definedName name="T5?unit?РУБ" localSheetId="6">#REF!,#REF!</definedName>
    <definedName name="T5?unit?РУБ" localSheetId="4">#REF!,#REF!</definedName>
    <definedName name="T5?unit?РУБ">#REF!,#REF!</definedName>
    <definedName name="T5?unit?ТРУБ">'[67]5'!$E$76:$M$88, '[67]5'!$E$48:$M$60, '[67]5'!$E$34:$M$46, '[67]5'!$E$20:$M$32, '[67]5'!$E$6:$M$18</definedName>
    <definedName name="T5?unit?ЧЕЛ" localSheetId="6">#REF!,#REF!</definedName>
    <definedName name="T5?unit?ЧЕЛ" localSheetId="4">#REF!,#REF!</definedName>
    <definedName name="T5?unit?ЧЕЛ">#REF!,#REF!</definedName>
    <definedName name="T5?Units" localSheetId="4">#REF!</definedName>
    <definedName name="T5?Units">#REF!</definedName>
    <definedName name="T5_Change1">'[70]5'!$AP$11:$AP$18,'[70]5'!$AP$20,'[70]5'!$AP$22,'[70]5'!$AP$24:$AP$28</definedName>
    <definedName name="T5_Change2">'[70]5'!$AQ$11:$AQ$18,'[70]5'!$AQ$20,'[70]5'!$AQ$22,'[70]5'!$AQ$24:$AQ$28</definedName>
    <definedName name="T5_Change3">'[70]5'!$AR$11:$AR$18,'[70]5'!$AR$20,'[70]5'!$AR$22,'[70]5'!$AR$24:$AR$28</definedName>
    <definedName name="T5_Change4">'[70]5'!$AS$11:$AS$18,'[70]5'!$AS$20,'[70]5'!$AS$22,'[70]5'!$AS$24:$AS$28</definedName>
    <definedName name="T5_Data">'[70]5'!$F$24:$AN$28,'[70]5'!$F$11:$AN$22,'[70]5'!$F$8:$AN$9</definedName>
    <definedName name="T5_Protect" localSheetId="6">#REF!,#REF!,#REF!,#REF!</definedName>
    <definedName name="T5_Protect" localSheetId="4">#REF!,#REF!,#REF!,#REF!</definedName>
    <definedName name="T5_Protect">#REF!,#REF!,#REF!,#REF!</definedName>
    <definedName name="T5_Protected">'[70]5'!$F$11:$AN$22,'[70]5'!$F$24:$AN$28,'[70]5'!$F$8:$AN$9</definedName>
    <definedName name="T6.1?axis?ПРД?БАЗ.КВ1" localSheetId="6">#REF!</definedName>
    <definedName name="T6.1?axis?ПРД?БАЗ.КВ1" localSheetId="4">#REF!</definedName>
    <definedName name="T6.1?axis?ПРД?БАЗ.КВ1">#REF!</definedName>
    <definedName name="T6.1?axis?ПРД?БАЗ.КВ2" localSheetId="6">#REF!</definedName>
    <definedName name="T6.1?axis?ПРД?БАЗ.КВ2" localSheetId="4">#REF!</definedName>
    <definedName name="T6.1?axis?ПРД?БАЗ.КВ2">#REF!</definedName>
    <definedName name="T6.1?axis?ПРД?БАЗ.КВ3" localSheetId="4">#REF!</definedName>
    <definedName name="T6.1?axis?ПРД?БАЗ.КВ3">#REF!</definedName>
    <definedName name="T6.1?axis?ПРД?БАЗ.КВ4" localSheetId="4">#REF!</definedName>
    <definedName name="T6.1?axis?ПРД?БАЗ.КВ4">#REF!</definedName>
    <definedName name="T6.1?axis?ПРД?РЕГ" localSheetId="4">#REF!</definedName>
    <definedName name="T6.1?axis?ПРД?РЕГ">#REF!</definedName>
    <definedName name="T6.1?axis?ПРД?РЕГ.КВ1" localSheetId="4">#REF!</definedName>
    <definedName name="T6.1?axis?ПРД?РЕГ.КВ1">#REF!</definedName>
    <definedName name="T6.1?axis?ПРД?РЕГ.КВ2" localSheetId="4">#REF!</definedName>
    <definedName name="T6.1?axis?ПРД?РЕГ.КВ2">#REF!</definedName>
    <definedName name="T6.1?axis?ПРД?РЕГ.КВ3" localSheetId="4">#REF!</definedName>
    <definedName name="T6.1?axis?ПРД?РЕГ.КВ3">#REF!</definedName>
    <definedName name="T6.1?axis?ПРД?РЕГ.КВ4" localSheetId="4">#REF!</definedName>
    <definedName name="T6.1?axis?ПРД?РЕГ.КВ4">#REF!</definedName>
    <definedName name="T6.1?Data" localSheetId="4">#REF!</definedName>
    <definedName name="T6.1?Data">#REF!</definedName>
    <definedName name="T6.1?L1" localSheetId="4">#REF!</definedName>
    <definedName name="T6.1?L1">#REF!</definedName>
    <definedName name="T6.1?L2" localSheetId="4">#REF!</definedName>
    <definedName name="T6.1?L2">#REF!</definedName>
    <definedName name="T6.1?Name" localSheetId="4">#REF!</definedName>
    <definedName name="T6.1?Name">#REF!</definedName>
    <definedName name="T6.1?Table" localSheetId="4">#REF!</definedName>
    <definedName name="T6.1?Table">#REF!</definedName>
    <definedName name="T6.1?Title" localSheetId="4">#REF!</definedName>
    <definedName name="T6.1?Title">#REF!</definedName>
    <definedName name="T6.1?unit?ПРЦ" localSheetId="4">#REF!</definedName>
    <definedName name="T6.1?unit?ПРЦ">#REF!</definedName>
    <definedName name="T6.1?unit?РУБ" localSheetId="4">#REF!</definedName>
    <definedName name="T6.1?unit?РУБ">#REF!</definedName>
    <definedName name="T6?axis?ПРД?БАЗ">'[67]6'!$I$6:$J$47,'[67]6'!$F$6:$G$47</definedName>
    <definedName name="T6?axis?ПРД?ПРЕД">'[67]6'!$K$6:$L$47,'[67]6'!$D$6:$E$47</definedName>
    <definedName name="T6?axis?ПРД?РЕГ" localSheetId="6">#REF!</definedName>
    <definedName name="T6?axis?ПРД?РЕГ" localSheetId="4">#REF!</definedName>
    <definedName name="T6?axis?ПРД?РЕГ">#REF!</definedName>
    <definedName name="T6?axis?ПФ?ПЛАН">'[67]6'!$I$6:$I$47,'[67]6'!$D$6:$D$47,'[67]6'!$K$6:$K$47,'[67]6'!$F$6:$F$47</definedName>
    <definedName name="T6?axis?ПФ?ФАКТ">'[67]6'!$J$6:$J$47,'[67]6'!$L$6:$L$47,'[67]6'!$E$6:$E$47,'[67]6'!$G$6:$G$47</definedName>
    <definedName name="T6?Columns" localSheetId="6">#REF!</definedName>
    <definedName name="T6?Columns" localSheetId="4">#REF!</definedName>
    <definedName name="T6?Columns">#REF!</definedName>
    <definedName name="T6?Data">'[67]6'!$D$7:$L$14, '[67]6'!$D$16:$L$19, '[67]6'!$D$21:$L$22, '[67]6'!$D$24:$L$25, '[67]6'!$D$27:$L$28, '[67]6'!$D$30:$L$31, '[67]6'!$D$33:$L$35, '[67]6'!$D$37:$L$39, '[67]6'!$D$41:$L$47</definedName>
    <definedName name="T6?FirstYear" localSheetId="6">#REF!</definedName>
    <definedName name="T6?FirstYear" localSheetId="4">#REF!</definedName>
    <definedName name="T6?FirstYear">#REF!</definedName>
    <definedName name="T6?item_ext?РОСТ" localSheetId="6">#REF!</definedName>
    <definedName name="T6?item_ext?РОСТ" localSheetId="4">#REF!</definedName>
    <definedName name="T6?item_ext?РОСТ">#REF!</definedName>
    <definedName name="T6?L1.1" localSheetId="6">#REF!</definedName>
    <definedName name="T6?L1.1" localSheetId="4">#REF!</definedName>
    <definedName name="T6?L1.1">#REF!</definedName>
    <definedName name="T6?L1.1.1" localSheetId="4">#REF!</definedName>
    <definedName name="T6?L1.1.1">#REF!</definedName>
    <definedName name="T6?L1.2" localSheetId="4">#REF!</definedName>
    <definedName name="T6?L1.2">#REF!</definedName>
    <definedName name="T6?L1.2.1" localSheetId="4">#REF!</definedName>
    <definedName name="T6?L1.2.1">#REF!</definedName>
    <definedName name="T6?L1.3" localSheetId="4">#REF!</definedName>
    <definedName name="T6?L1.3">#REF!</definedName>
    <definedName name="T6?L1.3.1" localSheetId="4">#REF!</definedName>
    <definedName name="T6?L1.3.1">#REF!</definedName>
    <definedName name="T6?L1.4" localSheetId="4">#REF!</definedName>
    <definedName name="T6?L1.4">#REF!</definedName>
    <definedName name="T6?L1.5" localSheetId="4">#REF!</definedName>
    <definedName name="T6?L1.5">#REF!</definedName>
    <definedName name="T6?L2.1" localSheetId="4">#REF!</definedName>
    <definedName name="T6?L2.1">#REF!</definedName>
    <definedName name="T6?L2.10" localSheetId="4">#REF!</definedName>
    <definedName name="T6?L2.10">#REF!</definedName>
    <definedName name="T6?L2.2" localSheetId="4">#REF!</definedName>
    <definedName name="T6?L2.2">#REF!</definedName>
    <definedName name="T6?L2.3" localSheetId="4">#REF!</definedName>
    <definedName name="T6?L2.3">#REF!</definedName>
    <definedName name="T6?L2.4" localSheetId="4">#REF!</definedName>
    <definedName name="T6?L2.4">#REF!</definedName>
    <definedName name="T6?L2.5.1" localSheetId="4">#REF!</definedName>
    <definedName name="T6?L2.5.1">#REF!</definedName>
    <definedName name="T6?L2.5.2" localSheetId="4">#REF!</definedName>
    <definedName name="T6?L2.5.2">#REF!</definedName>
    <definedName name="T6?L2.6.1" localSheetId="4">#REF!</definedName>
    <definedName name="T6?L2.6.1">#REF!</definedName>
    <definedName name="T6?L2.6.2" localSheetId="4">#REF!</definedName>
    <definedName name="T6?L2.6.2">#REF!</definedName>
    <definedName name="T6?L2.7.1" localSheetId="4">#REF!</definedName>
    <definedName name="T6?L2.7.1">#REF!</definedName>
    <definedName name="T6?L2.7.2" localSheetId="4">#REF!</definedName>
    <definedName name="T6?L2.7.2">#REF!</definedName>
    <definedName name="T6?L2.8.1" localSheetId="4">#REF!</definedName>
    <definedName name="T6?L2.8.1">#REF!</definedName>
    <definedName name="T6?L2.8.2" localSheetId="4">#REF!</definedName>
    <definedName name="T6?L2.8.2">#REF!</definedName>
    <definedName name="T6?L2.9.1" localSheetId="4">#REF!</definedName>
    <definedName name="T6?L2.9.1">#REF!</definedName>
    <definedName name="T6?L2.9.2" localSheetId="4">#REF!</definedName>
    <definedName name="T6?L2.9.2">#REF!</definedName>
    <definedName name="T6?L3.1" localSheetId="4">#REF!</definedName>
    <definedName name="T6?L3.1">#REF!</definedName>
    <definedName name="T6?L3.2" localSheetId="4">#REF!</definedName>
    <definedName name="T6?L3.2">#REF!</definedName>
    <definedName name="T6?L3.3" localSheetId="4">#REF!</definedName>
    <definedName name="T6?L3.3">#REF!</definedName>
    <definedName name="T6?L4.1" localSheetId="4">#REF!</definedName>
    <definedName name="T6?L4.1">#REF!</definedName>
    <definedName name="T6?L4.2" localSheetId="4">#REF!</definedName>
    <definedName name="T6?L4.2">#REF!</definedName>
    <definedName name="T6?L4.3" localSheetId="4">#REF!</definedName>
    <definedName name="T6?L4.3">#REF!</definedName>
    <definedName name="T6?L4.4" localSheetId="4">#REF!</definedName>
    <definedName name="T6?L4.4">#REF!</definedName>
    <definedName name="T6?L4.5" localSheetId="4">#REF!</definedName>
    <definedName name="T6?L4.5">#REF!</definedName>
    <definedName name="T6?L4.6" localSheetId="4">#REF!</definedName>
    <definedName name="T6?L4.6">#REF!</definedName>
    <definedName name="T6?L4.7" localSheetId="4">#REF!</definedName>
    <definedName name="T6?L4.7">#REF!</definedName>
    <definedName name="T6?Name" localSheetId="4">#REF!</definedName>
    <definedName name="T6?Name">#REF!</definedName>
    <definedName name="T6?Scope" localSheetId="4">#REF!</definedName>
    <definedName name="T6?Scope">#REF!</definedName>
    <definedName name="T6?Table" localSheetId="4">#REF!</definedName>
    <definedName name="T6?Table">#REF!</definedName>
    <definedName name="T6?Title" localSheetId="4">#REF!</definedName>
    <definedName name="T6?Title">#REF!</definedName>
    <definedName name="T6?unit?ПРЦ">'[67]6'!$D$12:$H$12, '[67]6'!$D$21:$H$21, '[67]6'!$D$24:$H$24, '[67]6'!$D$27:$H$27, '[67]6'!$D$30:$H$30, '[67]6'!$D$33:$H$33, '[67]6'!$D$47:$H$47, '[67]6'!$I$7:$L$47</definedName>
    <definedName name="T6?unit?РУБ">'[67]6'!$D$16:$H$16, '[67]6'!$D$19:$H$19, '[67]6'!$D$22:$H$22, '[67]6'!$D$25:$H$25, '[67]6'!$D$28:$H$28, '[67]6'!$D$31:$H$31, '[67]6'!$D$34:$H$35, '[67]6'!$D$43:$H$43</definedName>
    <definedName name="T6?unit?ТРУБ">'[67]6'!$D$37:$H$39, '[67]6'!$D$44:$H$46</definedName>
    <definedName name="T6?unit?ЧЕЛ">'[67]6'!$D$41:$H$42, '[67]6'!$D$13:$H$14, '[67]6'!$D$7:$H$11</definedName>
    <definedName name="T6?НАП" localSheetId="6">#REF!</definedName>
    <definedName name="T6?НАП" localSheetId="4">#REF!</definedName>
    <definedName name="T6?НАП">#REF!</definedName>
    <definedName name="T6?ПОТ" localSheetId="6">#REF!</definedName>
    <definedName name="T6?ПОТ" localSheetId="4">#REF!</definedName>
    <definedName name="T6?ПОТ">#REF!</definedName>
    <definedName name="T6_Protect" localSheetId="6">'[44]6'!$B$28:$B$37,'[44]6'!$D$28:$H$37,'[44]6'!$J$28:$N$37,'[44]6'!$D$39:$H$41,'[44]6'!$J$39:$N$41,'[44]6'!$B$46:$B$55,P1_T6_Protect</definedName>
    <definedName name="T6_Protect">'[44]6'!$B$28:$B$37,'[44]6'!$D$28:$H$37,'[44]6'!$J$28:$N$37,'[44]6'!$D$39:$H$41,'[44]6'!$J$39:$N$41,'[44]6'!$B$46:$B$55,P1_T6_Protect</definedName>
    <definedName name="T6_Protect_107" localSheetId="4">#N/A</definedName>
    <definedName name="T6_Protect_107">'[75]6'!$B$28:$B$37,'[75]6'!$D$28:$H$37,'[75]6'!$J$28:$N$37,'[75]6'!$D$39:$H$41,'[75]6'!$J$39:$N$41,'[75]6'!$B$46:$B$55,[0]!P1_T6_Protect</definedName>
    <definedName name="T6_Protect_110" localSheetId="4">#N/A</definedName>
    <definedName name="T6_Protect_110">'[75]6'!$B$28:$B$37,'[75]6'!$D$28:$H$37,'[75]6'!$J$28:$N$37,'[75]6'!$D$39:$H$41,'[75]6'!$J$39:$N$41,'[75]6'!$B$46:$B$55,[0]!P1_T6_Protect</definedName>
    <definedName name="T6_Protect_116">NA()</definedName>
    <definedName name="T6_Protect_121" localSheetId="4">#N/A</definedName>
    <definedName name="T6_Protect_121">'[75]6'!$B$28:$B$37,'[75]6'!$D$28:$H$37,'[75]6'!$J$28:$N$37,'[75]6'!$D$39:$H$41,'[75]6'!$J$39:$N$41,'[75]6'!$B$46:$B$55,[0]!P1_T6_Protect</definedName>
    <definedName name="T6_Protect_66" localSheetId="4">#N/A</definedName>
    <definedName name="T6_Protect_66">'[71]6'!$B$28:$B$37,'[71]6'!$D$28:$H$37,'[71]6'!$J$28:$N$37,'[71]6'!$D$39:$H$41,'[71]6'!$J$39:$N$41,'[71]6'!$B$46:$B$55,[0]!P1_T6_Protect</definedName>
    <definedName name="T6_Protect_67" localSheetId="4">#N/A</definedName>
    <definedName name="T6_Protect_67">'[71]6'!$B$28:$B$37,'[71]6'!$D$28:$H$37,'[71]6'!$J$28:$N$37,'[71]6'!$D$39:$H$41,'[71]6'!$J$39:$N$41,'[71]6'!$B$46:$B$55,[0]!P1_T6_Protect</definedName>
    <definedName name="T6_Protect_68" localSheetId="4">#N/A</definedName>
    <definedName name="T6_Protect_68">'[71]6'!$B$28:$B$37,'[71]6'!$D$28:$H$37,'[71]6'!$J$28:$N$37,'[71]6'!$D$39:$H$41,'[71]6'!$J$39:$N$41,'[71]6'!$B$46:$B$55,[0]!P1_T6_Protect</definedName>
    <definedName name="T6_Protect_69">NA()</definedName>
    <definedName name="T6_Protect_77" localSheetId="4">#N/A</definedName>
    <definedName name="T6_Protect_77">'[72]6'!$B$28:$B$37,'[72]6'!$D$28:$H$37,'[72]6'!$J$28:$N$37,'[72]6'!$D$39:$H$41,'[72]6'!$J$39:$N$41,'[72]6'!$B$46:$B$55,[0]!P1_T6_Protect</definedName>
    <definedName name="T6_Protect_82">#N/A</definedName>
    <definedName name="T6_Protect_84">NA()</definedName>
    <definedName name="T6_Protect_94" localSheetId="4">#N/A</definedName>
    <definedName name="T6_Protect_94">'[74]6'!$B$28:$B$37,'[74]6'!$D$28:$H$37,'[74]6'!$J$28:$N$37,'[74]6'!$D$39:$H$41,'[74]6'!$J$39:$N$41,'[74]6'!$B$46:$B$55,[0]!P1_T6_Protect</definedName>
    <definedName name="T6_Protect_96" localSheetId="4">#N/A</definedName>
    <definedName name="T6_Protect_96">'[71]6'!$B$28:$B$37,'[71]6'!$D$28:$H$37,'[71]6'!$J$28:$N$37,'[71]6'!$D$39:$H$41,'[71]6'!$J$39:$N$41,'[71]6'!$B$46:$B$55,[0]!P1_T6_Protect</definedName>
    <definedName name="T7?axis?ПРД?БАЗ">[69]материалы!$K$6:$L$10,[69]материалы!$H$6:$I$10</definedName>
    <definedName name="T7?axis?ПРД?ПРЕД">[69]материалы!$M$6:$N$10,[69]материалы!$F$6:$G$10</definedName>
    <definedName name="T7?axis?ПФ?ПЛАН">[69]материалы!$K$6:$K$10,[69]материалы!$F$6:$F$10,[69]материалы!$M$6:$M$10,[69]материалы!$H$6:$H$10</definedName>
    <definedName name="T7?axis?ПФ?ФАКТ">[69]материалы!$L$6:$L$10,[69]материалы!$G$6:$G$10,[69]материалы!$N$6:$N$10,[69]материалы!$I$6:$I$10</definedName>
    <definedName name="T7?Data">#N/A</definedName>
    <definedName name="T7?L3" localSheetId="6">[69]материалы!#REF!</definedName>
    <definedName name="T7?L3" localSheetId="4">[69]материалы!#REF!</definedName>
    <definedName name="T7?L3">[69]материалы!#REF!</definedName>
    <definedName name="T7?L4" localSheetId="4">[69]материалы!#REF!</definedName>
    <definedName name="T7?L4">[69]материалы!#REF!</definedName>
    <definedName name="T8?axis?ПРД?БАЗ">'[67]8'!$I$6:$J$42, '[67]8'!$F$6:$G$42</definedName>
    <definedName name="T8?axis?ПРД?ПРЕД">'[67]8'!$K$6:$L$42, '[67]8'!$D$6:$E$42</definedName>
    <definedName name="T8?axis?ПФ?ПЛАН">'[67]8'!$I$6:$I$42, '[67]8'!$D$6:$D$42, '[67]8'!$K$6:$K$42, '[67]8'!$F$6:$F$42</definedName>
    <definedName name="T8?axis?ПФ?ФАКТ">'[67]8'!$G$6:$G$42, '[67]8'!$J$6:$J$42, '[67]8'!$L$6:$L$42, '[67]8'!$E$6:$E$42</definedName>
    <definedName name="T8?Data">'[67]8'!$D$10:$L$12,'[67]8'!$D$14:$L$16,'[67]8'!$D$18:$L$20,'[67]8'!$D$22:$L$24,'[67]8'!$D$26:$L$28,'[67]8'!$D$30:$L$32,'[67]8'!$D$36:$L$38,'[67]8'!$D$40:$L$42,'[67]8'!$D$6:$L$8</definedName>
    <definedName name="T8?item_ext?РОСТ" localSheetId="6">[69]ремонты!#REF!</definedName>
    <definedName name="T8?item_ext?РОСТ" localSheetId="4">[69]ремонты!#REF!</definedName>
    <definedName name="T8?item_ext?РОСТ">[69]ремонты!#REF!</definedName>
    <definedName name="T8?Name" localSheetId="4">[69]ремонты!#REF!</definedName>
    <definedName name="T8?Name">[69]ремонты!#REF!</definedName>
    <definedName name="T8?unit?ПРЦ" localSheetId="4">[69]ремонты!#REF!</definedName>
    <definedName name="T8?unit?ПРЦ">[69]ремонты!#REF!</definedName>
    <definedName name="T8?unit?ТРУБ">'[67]8'!$D$40:$H$42,'[67]8'!$D$6:$H$32</definedName>
    <definedName name="T9?axis?ПРД?БАЗ">'[67]9'!$I$6:$J$16,'[67]9'!$F$6:$G$16</definedName>
    <definedName name="T9?axis?ПРД?ПРЕД">'[67]9'!$K$6:$L$16,'[67]9'!$D$6:$E$16</definedName>
    <definedName name="T9?axis?ПРД?РЕГ" localSheetId="6">#REF!</definedName>
    <definedName name="T9?axis?ПРД?РЕГ" localSheetId="4">#REF!</definedName>
    <definedName name="T9?axis?ПРД?РЕГ">#REF!</definedName>
    <definedName name="T9?axis?ПФ?ПЛАН">'[67]9'!$I$6:$I$16,'[67]9'!$D$6:$D$16,'[67]9'!$K$6:$K$16,'[67]9'!$F$6:$F$16</definedName>
    <definedName name="T9?axis?ПФ?ФАКТ">'[67]9'!$J$6:$J$16,'[67]9'!$E$6:$E$16,'[67]9'!$L$6:$L$16,'[67]9'!$G$6:$G$16</definedName>
    <definedName name="T9?Data">'[67]9'!$D$6:$L$6, '[67]9'!$D$8:$L$9, '[67]9'!$D$11:$L$16</definedName>
    <definedName name="T9?item_ext?РОСТ" localSheetId="6">#REF!</definedName>
    <definedName name="T9?item_ext?РОСТ" localSheetId="4">#REF!</definedName>
    <definedName name="T9?item_ext?РОСТ">#REF!</definedName>
    <definedName name="T9?L1" localSheetId="6">#REF!</definedName>
    <definedName name="T9?L1" localSheetId="4">#REF!</definedName>
    <definedName name="T9?L1">#REF!</definedName>
    <definedName name="T9?L2.1" localSheetId="4">#REF!</definedName>
    <definedName name="T9?L2.1">#REF!</definedName>
    <definedName name="T9?L2.2" localSheetId="4">#REF!</definedName>
    <definedName name="T9?L2.2">#REF!</definedName>
    <definedName name="T9?L3.1" localSheetId="4">#REF!</definedName>
    <definedName name="T9?L3.1">#REF!</definedName>
    <definedName name="T9?L3.2" localSheetId="4">#REF!</definedName>
    <definedName name="T9?L3.2">#REF!</definedName>
    <definedName name="T9?L4.1" localSheetId="4">#REF!</definedName>
    <definedName name="T9?L4.1">#REF!</definedName>
    <definedName name="T9?L4.2" localSheetId="4">#REF!</definedName>
    <definedName name="T9?L4.2">#REF!</definedName>
    <definedName name="T9?L5" localSheetId="4">#REF!</definedName>
    <definedName name="T9?L5">#REF!</definedName>
    <definedName name="T9?Name" localSheetId="4">#REF!</definedName>
    <definedName name="T9?Name">#REF!</definedName>
    <definedName name="T9?Table" localSheetId="4">#REF!</definedName>
    <definedName name="T9?Table">#REF!</definedName>
    <definedName name="T9?Title" localSheetId="4">#REF!</definedName>
    <definedName name="T9?Title">#REF!</definedName>
    <definedName name="T9?unit?МВТЧ" localSheetId="4">#REF!</definedName>
    <definedName name="T9?unit?МВТЧ">#REF!</definedName>
    <definedName name="T9?unit?ПРЦ" localSheetId="4">#REF!</definedName>
    <definedName name="T9?unit?ПРЦ">#REF!</definedName>
    <definedName name="T9?unit?РУБ.МВТЧ">'[67]9'!$D$8:$H$8, '[67]9'!$D$11:$H$11</definedName>
    <definedName name="T9?unit?ТРУБ">'[67]9'!$D$9:$H$9, '[67]9'!$D$12:$H$16</definedName>
    <definedName name="Tab" localSheetId="6">[2]FES!#REF!</definedName>
    <definedName name="Tab" localSheetId="4">[2]FES!#REF!</definedName>
    <definedName name="Tab">[2]FES!#REF!</definedName>
    <definedName name="Table" localSheetId="6">#REF!</definedName>
    <definedName name="Table" localSheetId="4">#REF!</definedName>
    <definedName name="Table">#REF!</definedName>
    <definedName name="TARGET">[76]TEHSHEET!$I$42:$I$45</definedName>
    <definedName name="tax" localSheetId="6">#REF!</definedName>
    <definedName name="tax" localSheetId="4">#REF!</definedName>
    <definedName name="tax">#REF!</definedName>
    <definedName name="Tax_Amortization" localSheetId="6">#REF!</definedName>
    <definedName name="Tax_Amortization" localSheetId="4">#REF!</definedName>
    <definedName name="Tax_Amortization">#REF!</definedName>
    <definedName name="tdkltuls" localSheetId="6">[4]!tdkltuls</definedName>
    <definedName name="tdkltuls">[4]!tdkltuls</definedName>
    <definedName name="tel_ruk" localSheetId="6">#REF!</definedName>
    <definedName name="tel_ruk" localSheetId="4">#REF!</definedName>
    <definedName name="tel_ruk">#REF!</definedName>
    <definedName name="TEMP" localSheetId="6">#REF!,#REF!</definedName>
    <definedName name="TEMP" localSheetId="4">#REF!,#REF!</definedName>
    <definedName name="TEMP">#REF!,#REF!</definedName>
    <definedName name="TES" localSheetId="4">#REF!</definedName>
    <definedName name="TES">#REF!</definedName>
    <definedName name="TES_DATA" localSheetId="4">#REF!</definedName>
    <definedName name="TES_DATA">#REF!</definedName>
    <definedName name="TES_LIST" localSheetId="4">#REF!</definedName>
    <definedName name="TES_LIST">#REF!</definedName>
    <definedName name="TESList">[15]Лист!$A$220</definedName>
    <definedName name="TESQnt">[15]Лист!$B$221</definedName>
    <definedName name="TEST0">'[41]4'!$A$4:$M$8</definedName>
    <definedName name="TEST2" localSheetId="6">#REF!,#REF!</definedName>
    <definedName name="TEST2" localSheetId="4">#REF!,#REF!</definedName>
    <definedName name="TEST2">#REF!,#REF!</definedName>
    <definedName name="TESTHKEY">'[41]4'!$H$3:$M$3</definedName>
    <definedName name="TESTKEYS">'[41]4'!$A$4:$G$8</definedName>
    <definedName name="TESTVKEY">'[41]4'!$A$3:$G$3</definedName>
    <definedName name="tfggggggggggggggg" localSheetId="6">'корректировка по ТП'!tfggggggggggggggg</definedName>
    <definedName name="tfggggggggggggggg">[0]!tfggggggggggggggg</definedName>
    <definedName name="tfhgfhvfv" localSheetId="6">'корректировка по ТП'!tfhgfhvfv</definedName>
    <definedName name="tfhgfhvfv">[0]!tfhgfhvfv</definedName>
    <definedName name="tfjhgjk" localSheetId="6">'корректировка по ТП'!tfjhgjk</definedName>
    <definedName name="tfjhgjk">[0]!tfjhgjk</definedName>
    <definedName name="time" localSheetId="6">#REF!</definedName>
    <definedName name="time" localSheetId="4">#REF!</definedName>
    <definedName name="time">#REF!</definedName>
    <definedName name="title">'[77]Огл. Графиков'!$B$2:$B$31</definedName>
    <definedName name="tlfAprt" localSheetId="6">#REF!</definedName>
    <definedName name="tlfAprt" localSheetId="4">#REF!</definedName>
    <definedName name="tlfAprt">#REF!</definedName>
    <definedName name="tlfBank" localSheetId="6">#REF!</definedName>
    <definedName name="tlfBank" localSheetId="4">#REF!</definedName>
    <definedName name="tlfBank">#REF!</definedName>
    <definedName name="tlfCorp" localSheetId="6">#REF!</definedName>
    <definedName name="tlfCorp" localSheetId="4">#REF!</definedName>
    <definedName name="tlfCorp">#REF!</definedName>
    <definedName name="tlfCount" localSheetId="4">#REF!</definedName>
    <definedName name="tlfCount">#REF!</definedName>
    <definedName name="tlfFIO" localSheetId="4">#REF!</definedName>
    <definedName name="tlfFIO">#REF!</definedName>
    <definedName name="tlfHouse" localSheetId="4">#REF!</definedName>
    <definedName name="tlfHouse">#REF!</definedName>
    <definedName name="tlfKAprt" localSheetId="4">#REF!</definedName>
    <definedName name="tlfKAprt">#REF!</definedName>
    <definedName name="tlfKBank" localSheetId="4">#REF!</definedName>
    <definedName name="tlfKBank">#REF!</definedName>
    <definedName name="tlfKCorp" localSheetId="4">#REF!</definedName>
    <definedName name="tlfKCorp">#REF!</definedName>
    <definedName name="tlfKCount" localSheetId="4">#REF!</definedName>
    <definedName name="tlfKCount">#REF!</definedName>
    <definedName name="tlfKFio" localSheetId="4">#REF!</definedName>
    <definedName name="tlfKFio">#REF!</definedName>
    <definedName name="tlfKHouse" localSheetId="4">#REF!</definedName>
    <definedName name="tlfKHouse">#REF!</definedName>
    <definedName name="tlfKMonth" localSheetId="4">#REF!</definedName>
    <definedName name="tlfKMonth">#REF!</definedName>
    <definedName name="tlfKStreet" localSheetId="4">#REF!</definedName>
    <definedName name="tlfKStreet">#REF!</definedName>
    <definedName name="tlfKSum" localSheetId="4">#REF!</definedName>
    <definedName name="tlfKSum">#REF!</definedName>
    <definedName name="tlfKTarif" localSheetId="4">#REF!</definedName>
    <definedName name="tlfKTarif">#REF!</definedName>
    <definedName name="tlfKTlfNum" localSheetId="4">#REF!</definedName>
    <definedName name="tlfKTlfNum">#REF!</definedName>
    <definedName name="tlfKTotal" localSheetId="4">#REF!</definedName>
    <definedName name="tlfKTotal">#REF!</definedName>
    <definedName name="tlfKYear" localSheetId="4">#REF!</definedName>
    <definedName name="tlfKYear">#REF!</definedName>
    <definedName name="tlfMonth" localSheetId="4">#REF!</definedName>
    <definedName name="tlfMonth">#REF!</definedName>
    <definedName name="tlfStreet" localSheetId="4">#REF!</definedName>
    <definedName name="tlfStreet">#REF!</definedName>
    <definedName name="tlfSum" localSheetId="4">#REF!</definedName>
    <definedName name="tlfSum">#REF!</definedName>
    <definedName name="tlfTarif" localSheetId="4">#REF!</definedName>
    <definedName name="tlfTarif">#REF!</definedName>
    <definedName name="tlfTlfNum" localSheetId="4">#REF!</definedName>
    <definedName name="tlfTlfNum">#REF!</definedName>
    <definedName name="tlfTotal" localSheetId="4">#REF!</definedName>
    <definedName name="tlfTotal">#REF!</definedName>
    <definedName name="tlfYear" localSheetId="4">#REF!</definedName>
    <definedName name="tlfYear">#REF!</definedName>
    <definedName name="TP2.1?Columns">'[78]P2.1'!$A$6:$H$6</definedName>
    <definedName name="TP2.1?Scope">'[78]P2.1'!$F$7:$H$44</definedName>
    <definedName name="TP2.1_Protect">'[79]P2.1'!$F$28:$G$37,'[79]P2.1'!$F$40:$G$43,'[79]P2.1'!$F$7:$G$26</definedName>
    <definedName name="TP2.1_Protect_69">[71]P2_1!$F$28:$G$37,[71]P2_1!$F$40:$G$43,[71]P2_1!$F$7:$G$26</definedName>
    <definedName name="TP2.1_Protect_77">[72]P2_1!$F$28:$G$37,[72]P2_1!$F$40:$G$43,[72]P2_1!$F$7:$G$26</definedName>
    <definedName name="TP2.1_Protect_82">[71]P2_1!$F$28:$G$37,[71]P2_1!$F$40:$G$43,[71]P2_1!$F$7:$G$26</definedName>
    <definedName name="TP2.1_Protect_84">[73]P2_1!$F$28:$G$37,[73]P2_1!$F$40:$G$43,[73]P2_1!$F$7:$G$26</definedName>
    <definedName name="TP2.1_Protect_93">[71]P2_1!$F$28:$G$37,[71]P2_1!$F$40:$G$43,[71]P2_1!$F$7:$G$26</definedName>
    <definedName name="TP2.1_Protect_94">[74]P2_1!$F$28:$G$37,[74]P2_1!$F$40:$G$43,[74]P2_1!$F$7:$G$26</definedName>
    <definedName name="TP2.1_Protect_96">[71]P2_1!$F$28:$G$37,[71]P2_1!$F$40:$G$43,[71]P2_1!$F$7:$G$26</definedName>
    <definedName name="TP2.2?Columns">'[78]P2.2'!$A$6:$H$6</definedName>
    <definedName name="TP2.2?Scope">'[78]P2.2'!$F$7:$H$51</definedName>
    <definedName name="TP2_1_Data">'[70]P2.1'!$F$7:$J$26,'[70]P2.1'!$H$27:$J$44,'[70]P2.1'!$F$40:$G$43,'[70]P2.1'!$F$28:$G$37</definedName>
    <definedName name="TP2_2_Data">'[70]P2.2'!$H$7:$J$51,'[70]P2.2'!$F$7:$G$47</definedName>
    <definedName name="TPER_Data">[70]перекрестка!$F$13:$G$24,[70]перекрестка!$H$20:$H$24,[70]перекрестка!$H$14:$H$18,[70]перекрестка!$J$13:$J$24,[70]перекрестка!$K$20:$K$24,[70]перекрестка!$K$14:$K$18,[70]перекрестка!$J$26:$K$30,[70]перекрестка!$N$13:$N$24,[70]перекрестка!$F$26:$H$30,[70]перекрестка!$F$32:$H$36,[70]перекрестка!$J$32:$K$36,[70]перекрестка!$N$32:$N$36,[70]перекрестка!$N$26:$N$30,[70]перекрестка!$F$38:$H$42,[70]перекрестка!$J$38:$K$42,[70]перекрестка!$N$38:$N$42,[70]перекрестка!$F$44:$H$48,[70]перекрестка!$J$44:$K$48,[70]перекрестка!$N$44:$N$48</definedName>
    <definedName name="tr" localSheetId="6">'корректировка по ТП'!tr</definedName>
    <definedName name="tr">[0]!tr</definedName>
    <definedName name="trade_pay" localSheetId="6">#REF!</definedName>
    <definedName name="trade_pay" localSheetId="4">#REF!</definedName>
    <definedName name="trade_pay">#REF!</definedName>
    <definedName name="trade_rec" localSheetId="6">#REF!</definedName>
    <definedName name="trade_rec" localSheetId="4">#REF!</definedName>
    <definedName name="trade_rec">#REF!</definedName>
    <definedName name="trffffffffffffffffffffff" localSheetId="6">'корректировка по ТП'!trffffffffffffffffffffff</definedName>
    <definedName name="trffffffffffffffffffffff">[0]!trffffffffffffffffffffff</definedName>
    <definedName name="trfgffffffffffff" localSheetId="6">'корректировка по ТП'!trfgffffffffffff</definedName>
    <definedName name="trfgffffffffffff">[0]!trfgffffffffffff</definedName>
    <definedName name="trfgffffffffffffffffff" localSheetId="6" hidden="1">{#N/A,#N/A,TRUE,"Лист1";#N/A,#N/A,TRUE,"Лист2";#N/A,#N/A,TRUE,"Лист3"}</definedName>
    <definedName name="trfgffffffffffffffffff" hidden="1">{#N/A,#N/A,TRUE,"Лист1";#N/A,#N/A,TRUE,"Лист2";#N/A,#N/A,TRUE,"Лист3"}</definedName>
    <definedName name="trtfffffffffffffffff" localSheetId="6">'корректировка по ТП'!trtfffffffffffffffff</definedName>
    <definedName name="trtfffffffffffffffff">[0]!trtfffffffffffffffff</definedName>
    <definedName name="trttttttttttttttttttt" localSheetId="6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trtyyyyyyyyyyyyyyyy" localSheetId="6">'корректировка по ТП'!trtyyyyyyyyyyyyyyyy</definedName>
    <definedName name="trtyyyyyyyyyyyyyyyy">[0]!trtyyyyyyyyyyyyyyyy</definedName>
    <definedName name="trygy" localSheetId="6">'корректировка по ТП'!trygy</definedName>
    <definedName name="trygy">[0]!trygy</definedName>
    <definedName name="trytuy" localSheetId="6">'корректировка по ТП'!trytuy</definedName>
    <definedName name="trytuy">[0]!trytuy</definedName>
    <definedName name="tryyyu" localSheetId="6">'корректировка по ТП'!tryyyu</definedName>
    <definedName name="tryyyu">[0]!tryyyu</definedName>
    <definedName name="tt" localSheetId="6">'корректировка по ТП'!tt</definedName>
    <definedName name="tt">[0]!tt</definedName>
    <definedName name="TTT" localSheetId="6">#REF!</definedName>
    <definedName name="TTT" localSheetId="4">#REF!</definedName>
    <definedName name="TTT">#REF!</definedName>
    <definedName name="tttt" localSheetId="6">'корректировка по ТП'!tttt</definedName>
    <definedName name="tttt">[0]!tttt</definedName>
    <definedName name="tu" localSheetId="6">[4]!tu</definedName>
    <definedName name="tu">[4]!tu</definedName>
    <definedName name="tuklyl" localSheetId="6">[4]!tuklyl</definedName>
    <definedName name="tuklyl">[4]!tuklyl</definedName>
    <definedName name="tul" localSheetId="6">[4]!tul</definedName>
    <definedName name="tul">[4]!tul</definedName>
    <definedName name="TUList">[15]Лист!$A$210</definedName>
    <definedName name="TUQnt">[15]Лист!$B$211</definedName>
    <definedName name="ty" localSheetId="4">[80]FES!#REF!</definedName>
    <definedName name="ty">[80]FES!#REF!</definedName>
    <definedName name="tyk" localSheetId="6">[4]!tyk</definedName>
    <definedName name="tyk">[4]!tyk</definedName>
    <definedName name="tyki" localSheetId="6">[4]!tyki</definedName>
    <definedName name="tyki">[4]!tyki</definedName>
    <definedName name="tyrctddfg" localSheetId="6">'корректировка по ТП'!tyrctddfg</definedName>
    <definedName name="tyrctddfg">[0]!tyrctddfg</definedName>
    <definedName name="tyrttttttttttttt" localSheetId="6">'корректировка по ТП'!tyrttttttttttttt</definedName>
    <definedName name="tyrttttttttttttt">[0]!tyrttttttttttttt</definedName>
    <definedName name="tyty">#N/A</definedName>
    <definedName name="tyyht" localSheetId="6">'корректировка по ТП'!tyyht</definedName>
    <definedName name="tyyht">[0]!tyyht</definedName>
    <definedName name="tyyyyyyyyy">#N/A</definedName>
    <definedName name="Tтопливо??" localSheetId="6">#REF!</definedName>
    <definedName name="Tтопливо??" localSheetId="4">#REF!</definedName>
    <definedName name="Tтопливо??">#REF!</definedName>
    <definedName name="u">#N/A</definedName>
    <definedName name="ue_List04_165" localSheetId="6">#REF!</definedName>
    <definedName name="ue_List04_165" localSheetId="4">#REF!</definedName>
    <definedName name="ue_List04_165">#REF!</definedName>
    <definedName name="ue_List04_166" localSheetId="4">#REF!</definedName>
    <definedName name="ue_List04_166">#REF!</definedName>
    <definedName name="ue_List04_167" localSheetId="4">#REF!</definedName>
    <definedName name="ue_List04_167">#REF!</definedName>
    <definedName name="ue_List04_179" localSheetId="4">#REF!</definedName>
    <definedName name="ue_List04_179">#REF!</definedName>
    <definedName name="ue_List05_165" localSheetId="4">#REF!</definedName>
    <definedName name="ue_List05_165">#REF!</definedName>
    <definedName name="ue_List05_166" localSheetId="4">#REF!</definedName>
    <definedName name="ue_List05_166">#REF!</definedName>
    <definedName name="ue_List05_167" localSheetId="4">#REF!</definedName>
    <definedName name="ue_List05_167">#REF!</definedName>
    <definedName name="ue_List05_179" localSheetId="4">#REF!</definedName>
    <definedName name="ue_List05_179">#REF!</definedName>
    <definedName name="ue_List06_165" localSheetId="4">#REF!</definedName>
    <definedName name="ue_List06_165">#REF!</definedName>
    <definedName name="ue_List06_166" localSheetId="4">#REF!</definedName>
    <definedName name="ue_List06_166">#REF!</definedName>
    <definedName name="ue_List06_167" localSheetId="4">#REF!</definedName>
    <definedName name="ue_List06_167">#REF!</definedName>
    <definedName name="ue_List06_179" localSheetId="4">#REF!</definedName>
    <definedName name="ue_List06_179">#REF!</definedName>
    <definedName name="ue_List07_165" localSheetId="4">#REF!</definedName>
    <definedName name="ue_List07_165">#REF!</definedName>
    <definedName name="ue_List07_166" localSheetId="4">#REF!</definedName>
    <definedName name="ue_List07_166">#REF!</definedName>
    <definedName name="ue_List07_167" localSheetId="4">#REF!</definedName>
    <definedName name="ue_List07_167">#REF!</definedName>
    <definedName name="ue_List07_179" localSheetId="4">#REF!</definedName>
    <definedName name="ue_List07_179">#REF!</definedName>
    <definedName name="ue_List11_165" localSheetId="4">#REF!</definedName>
    <definedName name="ue_List11_165">#REF!</definedName>
    <definedName name="ue_List11_166" localSheetId="4">#REF!</definedName>
    <definedName name="ue_List11_166">#REF!</definedName>
    <definedName name="ue_List11_167" localSheetId="4">#REF!</definedName>
    <definedName name="ue_List11_167">#REF!</definedName>
    <definedName name="ue_List11_179" localSheetId="4">#REF!</definedName>
    <definedName name="ue_List11_179">#REF!</definedName>
    <definedName name="ue_List12_165" localSheetId="4">#REF!</definedName>
    <definedName name="ue_List12_165">#REF!</definedName>
    <definedName name="ue_List12_166" localSheetId="4">#REF!</definedName>
    <definedName name="ue_List12_166">#REF!</definedName>
    <definedName name="ue_List12_167" localSheetId="4">#REF!</definedName>
    <definedName name="ue_List12_167">#REF!</definedName>
    <definedName name="ue_List12_179" localSheetId="4">#REF!</definedName>
    <definedName name="ue_List12_179">#REF!</definedName>
    <definedName name="UHASTKI" localSheetId="4">#REF!</definedName>
    <definedName name="UHASTKI">#REF!</definedName>
    <definedName name="uhhhhhhhhhhhhhhhhh" localSheetId="6">'корректировка по ТП'!uhhhhhhhhhhhhhhhhh</definedName>
    <definedName name="uhhhhhhhhhhhhhhhhh">[0]!uhhhhhhhhhhhhhhhhh</definedName>
    <definedName name="uhhjhjg" localSheetId="6">'корректировка по ТП'!uhhjhjg</definedName>
    <definedName name="uhhjhjg">[0]!uhhjhjg</definedName>
    <definedName name="uhjhhhhhhhhhhhhh" localSheetId="6" hidden="1">{#N/A,#N/A,TRUE,"Лист1";#N/A,#N/A,TRUE,"Лист2";#N/A,#N/A,TRUE,"Лист3"}</definedName>
    <definedName name="uhjhhhhhhhhhhhhh" hidden="1">{#N/A,#N/A,TRUE,"Лист1";#N/A,#N/A,TRUE,"Лист2";#N/A,#N/A,TRUE,"Лист3"}</definedName>
    <definedName name="uhuyguftyf" localSheetId="6">'корректировка по ТП'!uhuyguftyf</definedName>
    <definedName name="uhuyguftyf">[0]!uhuyguftyf</definedName>
    <definedName name="UIL" localSheetId="6">'корректировка по ТП'!UIL</definedName>
    <definedName name="UIL">[0]!UIL</definedName>
    <definedName name="UILI" localSheetId="6">'корректировка по ТП'!UILI</definedName>
    <definedName name="UILI">[0]!UILI</definedName>
    <definedName name="uiuiuiu" localSheetId="6">'корректировка по ТП'!uiuiuiu</definedName>
    <definedName name="uiuiuiu">[0]!uiuiuiu</definedName>
    <definedName name="uiyuyuy" localSheetId="6" hidden="1">{#N/A,#N/A,TRUE,"Лист1";#N/A,#N/A,TRUE,"Лист2";#N/A,#N/A,TRUE,"Лист3"}</definedName>
    <definedName name="uiyuyuy" hidden="1">{#N/A,#N/A,TRUE,"Лист1";#N/A,#N/A,TRUE,"Лист2";#N/A,#N/A,TRUE,"Лист3"}</definedName>
    <definedName name="ujyhjggggggggggggggggggggg" localSheetId="6">'корректировка по ТП'!ujyhjggggggggggggggggggggg</definedName>
    <definedName name="ujyhjggggggggggggggggggggg">[0]!ujyhjggggggggggggggggggggg</definedName>
    <definedName name="UK" localSheetId="6">'корректировка по ТП'!UK</definedName>
    <definedName name="UK">[0]!UK</definedName>
    <definedName name="uka" localSheetId="6">'корректировка по ТП'!uka</definedName>
    <definedName name="uka">[0]!uka</definedName>
    <definedName name="unhjjjjjjjjjjjjjjjj" localSheetId="6">'корректировка по ТП'!unhjjjjjjjjjjjjjjjj</definedName>
    <definedName name="unhjjjjjjjjjjjjjjjj">[0]!unhjjjjjjjjjjjjjjjj</definedName>
    <definedName name="upr" localSheetId="6">'корректировка по ТП'!upr</definedName>
    <definedName name="upr">[0]!upr</definedName>
    <definedName name="USD">32</definedName>
    <definedName name="USD_RUR_RATE" localSheetId="6">#REF!</definedName>
    <definedName name="USD_RUR_RATE" localSheetId="4">#REF!</definedName>
    <definedName name="USD_RUR_RATE">#REF!</definedName>
    <definedName name="USDконец" localSheetId="6">#REF!</definedName>
    <definedName name="USDконец" localSheetId="4">#REF!</definedName>
    <definedName name="USDконец">#REF!</definedName>
    <definedName name="USDначало" localSheetId="4">#REF!</definedName>
    <definedName name="USDначало">#REF!</definedName>
    <definedName name="USE" localSheetId="4">#REF!</definedName>
    <definedName name="USE">#REF!</definedName>
    <definedName name="USED" localSheetId="4">#REF!</definedName>
    <definedName name="USED">#REF!</definedName>
    <definedName name="UsrPd" localSheetId="4">#REF!</definedName>
    <definedName name="UsrPd">#REF!</definedName>
    <definedName name="UsrYr" localSheetId="4">#REF!</definedName>
    <definedName name="UsrYr">#REF!</definedName>
    <definedName name="uu">#N/A</definedName>
    <definedName name="ůůů" localSheetId="6">'корректировка по ТП'!ůůů</definedName>
    <definedName name="ůůů">[0]!ůůů</definedName>
    <definedName name="uuuuuuuuuuuuuuuuu" localSheetId="6">'корректировка по ТП'!uuuuuuuuuuuuuuuuu</definedName>
    <definedName name="uuuuuuuuuuuuuuuuu">[0]!uuuuuuuuuuuuuuuuu</definedName>
    <definedName name="uy" localSheetId="6">'корректировка по ТП'!uy</definedName>
    <definedName name="uy">[0]!uy</definedName>
    <definedName name="uyttydfddfsdf" localSheetId="6">'корректировка по ТП'!uyttydfddfsdf</definedName>
    <definedName name="uyttydfddfsdf">[0]!uyttydfddfsdf</definedName>
    <definedName name="uytytr" localSheetId="6" hidden="1">{#N/A,#N/A,TRUE,"Лист1";#N/A,#N/A,TRUE,"Лист2";#N/A,#N/A,TRUE,"Лист3"}</definedName>
    <definedName name="uytytr" hidden="1">{#N/A,#N/A,TRUE,"Лист1";#N/A,#N/A,TRUE,"Лист2";#N/A,#N/A,TRUE,"Лист3"}</definedName>
    <definedName name="uyughhhhhhhhhhhhhhhhhhhhhh" localSheetId="6">'корректировка по ТП'!uyughhhhhhhhhhhhhhhhhhhhhh</definedName>
    <definedName name="uyughhhhhhhhhhhhhhhhhhhhhh">[0]!uyughhhhhhhhhhhhhhhhhhhhhh</definedName>
    <definedName name="uyuhhhhhhhhhhhhhhhhh" localSheetId="6">'корректировка по ТП'!uyuhhhhhhhhhhhhhhhhh</definedName>
    <definedName name="uyuhhhhhhhhhhhhhhhhh">[0]!uyuhhhhhhhhhhhhhhhhh</definedName>
    <definedName name="uyuiuhj" localSheetId="6">'корректировка по ТП'!uyuiuhj</definedName>
    <definedName name="uyuiuhj">[0]!uyuiuhj</definedName>
    <definedName name="uyuiyuttyt" localSheetId="6" hidden="1">{#N/A,#N/A,TRUE,"Лист1";#N/A,#N/A,TRUE,"Лист2";#N/A,#N/A,TRUE,"Лист3"}</definedName>
    <definedName name="uyuiyuttyt" hidden="1">{#N/A,#N/A,TRUE,"Лист1";#N/A,#N/A,TRUE,"Лист2";#N/A,#N/A,TRUE,"Лист3"}</definedName>
    <definedName name="uyuytuyfgh" localSheetId="6">'корректировка по ТП'!uyuytuyfgh</definedName>
    <definedName name="uyuytuyfgh">[0]!uyuytuyfgh</definedName>
    <definedName name="uyyuttr" localSheetId="6" hidden="1">{#N/A,#N/A,TRUE,"Лист1";#N/A,#N/A,TRUE,"Лист2";#N/A,#N/A,TRUE,"Лист3"}</definedName>
    <definedName name="uyyuttr" hidden="1">{#N/A,#N/A,TRUE,"Лист1";#N/A,#N/A,TRUE,"Лист2";#N/A,#N/A,TRUE,"Лист3"}</definedName>
    <definedName name="Val_OptClick" localSheetId="6">[1]!Val_OptClick</definedName>
    <definedName name="Val_OptClick" localSheetId="4">[1]!Val_OptClick</definedName>
    <definedName name="Val_OptClick">[1]!Val_OptClick</definedName>
    <definedName name="ValuationSummary" localSheetId="6">#REF!</definedName>
    <definedName name="ValuationSummary" localSheetId="4">#REF!</definedName>
    <definedName name="ValuationSummary">#REF!</definedName>
    <definedName name="ValuationYear" localSheetId="6">#REF!</definedName>
    <definedName name="ValuationYear" localSheetId="4">#REF!</definedName>
    <definedName name="ValuationYear">#REF!</definedName>
    <definedName name="VBC" localSheetId="4">#REF!</definedName>
    <definedName name="VBC">#REF!</definedName>
    <definedName name="vbcvfgdfdsa" localSheetId="6">'корректировка по ТП'!vbcvfgdfdsa</definedName>
    <definedName name="vbcvfgdfdsa">[0]!vbcvfgdfdsa</definedName>
    <definedName name="vbfffffffffffffff" localSheetId="6">'корректировка по ТП'!vbfffffffffffffff</definedName>
    <definedName name="vbfffffffffffffff">[0]!vbfffffffffffffff</definedName>
    <definedName name="vbgffdds" localSheetId="6">'корректировка по ТП'!vbgffdds</definedName>
    <definedName name="vbgffdds">[0]!vbgffdds</definedName>
    <definedName name="vbvvcxxxxxxxxxxxx" localSheetId="6">'корректировка по ТП'!vbvvcxxxxxxxxxxxx</definedName>
    <definedName name="vbvvcxxxxxxxxxxxx">[0]!vbvvcxxxxxxxxxxxx</definedName>
    <definedName name="vccfddfsd" localSheetId="6">'корректировка по ТП'!vccfddfsd</definedName>
    <definedName name="vccfddfsd">[0]!vccfddfsd</definedName>
    <definedName name="vcfdfs" localSheetId="6" hidden="1">{#N/A,#N/A,TRUE,"Лист1";#N/A,#N/A,TRUE,"Лист2";#N/A,#N/A,TRUE,"Лист3"}</definedName>
    <definedName name="vcfdfs" hidden="1">{#N/A,#N/A,TRUE,"Лист1";#N/A,#N/A,TRUE,"Лист2";#N/A,#N/A,TRUE,"Лист3"}</definedName>
    <definedName name="vcfee" localSheetId="6">[1]!vcfee</definedName>
    <definedName name="vcfee" localSheetId="4">[1]!vcfee</definedName>
    <definedName name="vcfee">[1]!vcfee</definedName>
    <definedName name="vcfffffffffffffff" localSheetId="6">'корректировка по ТП'!vcfffffffffffffff</definedName>
    <definedName name="vcfffffffffffffff">[0]!vcfffffffffffffff</definedName>
    <definedName name="vcffffffffffffffff" localSheetId="6">'корректировка по ТП'!vcffffffffffffffff</definedName>
    <definedName name="vcffffffffffffffff">[0]!vcffffffffffffffff</definedName>
    <definedName name="vcfffffffffffffffffff" localSheetId="6">'корректировка по ТП'!vcfffffffffffffffffff</definedName>
    <definedName name="vcfffffffffffffffffff">[0]!vcfffffffffffffffffff</definedName>
    <definedName name="vcffffffffffffffffffff" localSheetId="6">'корректировка по ТП'!vcffffffffffffffffffff</definedName>
    <definedName name="vcffffffffffffffffffff">[0]!vcffffffffffffffffffff</definedName>
    <definedName name="vcfhg" localSheetId="6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localSheetId="6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 localSheetId="6">'корректировка по ТП'!vdfffffffffffffffffff</definedName>
    <definedName name="vdfffffffffffffffffff">[0]!vdfffffffffffffffffff</definedName>
    <definedName name="VDOC" localSheetId="6">#REF!</definedName>
    <definedName name="VDOC" localSheetId="4">#REF!</definedName>
    <definedName name="VDOC">#REF!</definedName>
    <definedName name="version" localSheetId="6">[31]Инструкция!$B$3</definedName>
    <definedName name="version">[31]Инструкция!$B$3</definedName>
    <definedName name="vffffffffffffffffffff" localSheetId="6">'корректировка по ТП'!vffffffffffffffffffff</definedName>
    <definedName name="vffffffffffffffffffff">[0]!vffffffffffffffffffff</definedName>
    <definedName name="vfgfffffffffffffffff" localSheetId="6">'корректировка по ТП'!vfgfffffffffffffffff</definedName>
    <definedName name="vfgfffffffffffffffff">[0]!vfgfffffffffffffffff</definedName>
    <definedName name="vggf" localSheetId="6">[4]!vggf</definedName>
    <definedName name="vggf">[4]!vggf</definedName>
    <definedName name="vghfgddfsdaas" localSheetId="6">'корректировка по ТП'!vghfgddfsdaas</definedName>
    <definedName name="vghfgddfsdaas">[0]!vghfgddfsdaas</definedName>
    <definedName name="VK">[14]Ставки!$B$4</definedName>
    <definedName name="vn" localSheetId="6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6">'корректировка по ТП'!VV</definedName>
    <definedName name="VV">[0]!VV</definedName>
    <definedName name="vvbnbv" localSheetId="6">'корректировка по ТП'!vvbnbv</definedName>
    <definedName name="vvbnbv">[0]!vvbnbv</definedName>
    <definedName name="vvvffffffffffffffffff" localSheetId="6">'корректировка по ТП'!vvvffffffffffffffffff</definedName>
    <definedName name="vvvffffffffffffffffff">[0]!vvvffffffffffffffffff</definedName>
    <definedName name="w" localSheetId="6">'корректировка по ТП'!w</definedName>
    <definedName name="w">[0]!w</definedName>
    <definedName name="waddddddddddddddddddd" localSheetId="6" hidden="1">{#N/A,#N/A,TRUE,"Лист1";#N/A,#N/A,TRUE,"Лист2";#N/A,#N/A,TRUE,"Лист3"}</definedName>
    <definedName name="waddddddddddddddddddd" hidden="1">{#N/A,#N/A,TRUE,"Лист1";#N/A,#N/A,TRUE,"Лист2";#N/A,#N/A,TRUE,"Лист3"}</definedName>
    <definedName name="wdsfdsssssssssssssssssss" localSheetId="6">'корректировка по ТП'!wdsfdsssssssssssssssssss</definedName>
    <definedName name="wdsfdsssssssssssssssssss">[0]!wdsfdsssssssssssssssssss</definedName>
    <definedName name="we" localSheetId="6">'корректировка по ТП'!we</definedName>
    <definedName name="we">[0]!we</definedName>
    <definedName name="wefwce" localSheetId="6">[1]!wefwce</definedName>
    <definedName name="wefwce" localSheetId="4">[1]!wefwce</definedName>
    <definedName name="wefwce">[1]!wefwce</definedName>
    <definedName name="wefwef" localSheetId="6">[1]!wefwef</definedName>
    <definedName name="wefwef" localSheetId="4">[1]!wefwef</definedName>
    <definedName name="wefwef">[1]!wefwef</definedName>
    <definedName name="werrytruy" localSheetId="6">'корректировка по ТП'!werrytruy</definedName>
    <definedName name="werrytruy">[0]!werrytruy</definedName>
    <definedName name="wertryt" localSheetId="6">'корректировка по ТП'!wertryt</definedName>
    <definedName name="wertryt">[0]!wertryt</definedName>
    <definedName name="wesddddddddddddddddd" localSheetId="6" hidden="1">{#N/A,#N/A,TRUE,"Лист1";#N/A,#N/A,TRUE,"Лист2";#N/A,#N/A,TRUE,"Лист3"}</definedName>
    <definedName name="wesddddddddddddddddd" hidden="1">{#N/A,#N/A,TRUE,"Лист1";#N/A,#N/A,TRUE,"Лист2";#N/A,#N/A,TRUE,"Лист3"}</definedName>
    <definedName name="wetrtyruy" localSheetId="6">'корректировка по ТП'!wetrtyruy</definedName>
    <definedName name="wetrtyruy">[0]!wetrtyruy</definedName>
    <definedName name="WHSEMHR01" localSheetId="6">#REF!</definedName>
    <definedName name="WHSEMHR01" localSheetId="4">#REF!</definedName>
    <definedName name="WHSEMHR01">#REF!</definedName>
    <definedName name="WHSEMHRLE" localSheetId="6">#REF!</definedName>
    <definedName name="WHSEMHRLE" localSheetId="4">#REF!</definedName>
    <definedName name="WHSEMHRLE">#REF!</definedName>
    <definedName name="WHSEVOL01" localSheetId="4">#REF!</definedName>
    <definedName name="WHSEVOL01">#REF!</definedName>
    <definedName name="WHSEVOLLE" localSheetId="4">#REF!</definedName>
    <definedName name="WHSEVOLLE">#REF!</definedName>
    <definedName name="WiP" localSheetId="4">#REF!</definedName>
    <definedName name="WiP">#REF!</definedName>
    <definedName name="WIPMargin" localSheetId="4">#REF!</definedName>
    <definedName name="WIPMargin">#REF!</definedName>
    <definedName name="WorkRange_04" localSheetId="4">#REF!</definedName>
    <definedName name="WorkRange_04">#REF!</definedName>
    <definedName name="WorkRange_05" localSheetId="4">#REF!</definedName>
    <definedName name="WorkRange_05">#REF!</definedName>
    <definedName name="WorkRange_1" localSheetId="4">#REF!</definedName>
    <definedName name="WorkRange_1">#REF!</definedName>
    <definedName name="WorkRange_16_1" localSheetId="4">#REF!</definedName>
    <definedName name="WorkRange_16_1">#REF!</definedName>
    <definedName name="WorkRange_16_2" localSheetId="4">#REF!</definedName>
    <definedName name="WorkRange_16_2">#REF!</definedName>
    <definedName name="WorkRange_17_1" localSheetId="4">#REF!</definedName>
    <definedName name="WorkRange_17_1">#REF!</definedName>
    <definedName name="WorkRange_17_2" localSheetId="4">#REF!</definedName>
    <definedName name="WorkRange_17_2">#REF!</definedName>
    <definedName name="WorkRange_2_1" localSheetId="4">#REF!</definedName>
    <definedName name="WorkRange_2_1">#REF!</definedName>
    <definedName name="WorkRange_2_2" localSheetId="4">#REF!</definedName>
    <definedName name="WorkRange_2_2">#REF!</definedName>
    <definedName name="WorkRange_21_1" localSheetId="4">#REF!</definedName>
    <definedName name="WorkRange_21_1">#REF!</definedName>
    <definedName name="WorkRange_21_1_1" localSheetId="4">#REF!</definedName>
    <definedName name="WorkRange_21_1_1">#REF!</definedName>
    <definedName name="WorkRange_21_1_2" localSheetId="4">#REF!</definedName>
    <definedName name="WorkRange_21_1_2">#REF!</definedName>
    <definedName name="WorkRange_21_1_3" localSheetId="4">#REF!</definedName>
    <definedName name="WorkRange_21_1_3">#REF!</definedName>
    <definedName name="WorkRange_21_1_4" localSheetId="4">#REF!</definedName>
    <definedName name="WorkRange_21_1_4">#REF!</definedName>
    <definedName name="WorkRange_22_1" localSheetId="4">#REF!</definedName>
    <definedName name="WorkRange_22_1">#REF!</definedName>
    <definedName name="WorkRange_22_1_1" localSheetId="4">#REF!</definedName>
    <definedName name="WorkRange_22_1_1">#REF!</definedName>
    <definedName name="WorkRange_22_1_2" localSheetId="4">#REF!</definedName>
    <definedName name="WorkRange_22_1_2">#REF!</definedName>
    <definedName name="WorkRange_22_1_3" localSheetId="4">#REF!</definedName>
    <definedName name="WorkRange_22_1_3">#REF!</definedName>
    <definedName name="WorkRange_22_1_4" localSheetId="4">#REF!</definedName>
    <definedName name="WorkRange_22_1_4">#REF!</definedName>
    <definedName name="WorkRange_23_1" localSheetId="4">#REF!</definedName>
    <definedName name="WorkRange_23_1">#REF!</definedName>
    <definedName name="WorkRange_23_1_1" localSheetId="4">#REF!</definedName>
    <definedName name="WorkRange_23_1_1">#REF!</definedName>
    <definedName name="WorkRange_23_1_2" localSheetId="4">#REF!</definedName>
    <definedName name="WorkRange_23_1_2">#REF!</definedName>
    <definedName name="WorkRange_23_1_3" localSheetId="4">#REF!</definedName>
    <definedName name="WorkRange_23_1_3">#REF!</definedName>
    <definedName name="WorkRange_23_1_4" localSheetId="4">#REF!</definedName>
    <definedName name="WorkRange_23_1_4">#REF!</definedName>
    <definedName name="WorkRange_24_1" localSheetId="4">#REF!</definedName>
    <definedName name="WorkRange_24_1">#REF!</definedName>
    <definedName name="WorkRange_24_1_1" localSheetId="4">#REF!</definedName>
    <definedName name="WorkRange_24_1_1">#REF!</definedName>
    <definedName name="WorkRange_24_1_2" localSheetId="4">#REF!</definedName>
    <definedName name="WorkRange_24_1_2">#REF!</definedName>
    <definedName name="WorkRange_24_1_3" localSheetId="4">#REF!</definedName>
    <definedName name="WorkRange_24_1_3">#REF!</definedName>
    <definedName name="WorkRange_24_1_4" localSheetId="4">#REF!</definedName>
    <definedName name="WorkRange_24_1_4">#REF!</definedName>
    <definedName name="WorkRange_25_1" localSheetId="4">#REF!</definedName>
    <definedName name="WorkRange_25_1">#REF!</definedName>
    <definedName name="WorkRange_25_1_1" localSheetId="4">#REF!</definedName>
    <definedName name="WorkRange_25_1_1">#REF!</definedName>
    <definedName name="WorkRange_25_1_2" localSheetId="4">#REF!</definedName>
    <definedName name="WorkRange_25_1_2">#REF!</definedName>
    <definedName name="WorkRange_25_1_3" localSheetId="4">#REF!</definedName>
    <definedName name="WorkRange_25_1_3">#REF!</definedName>
    <definedName name="WorkRange_25_1_4" localSheetId="4">#REF!</definedName>
    <definedName name="WorkRange_25_1_4">#REF!</definedName>
    <definedName name="WorkRange_3_1" localSheetId="4">#REF!</definedName>
    <definedName name="WorkRange_3_1">#REF!</definedName>
    <definedName name="WorkRange_3_2" localSheetId="4">#REF!</definedName>
    <definedName name="WorkRange_3_2">#REF!</definedName>
    <definedName name="WorkRange_4" localSheetId="4">#REF!</definedName>
    <definedName name="WorkRange_4">#REF!</definedName>
    <definedName name="WorkRange_5" localSheetId="4">#REF!</definedName>
    <definedName name="WorkRange_5">#REF!</definedName>
    <definedName name="WorkRange_6" localSheetId="4">#REF!</definedName>
    <definedName name="WorkRange_6">#REF!</definedName>
    <definedName name="WorkRange_7" localSheetId="4">#REF!</definedName>
    <definedName name="WorkRange_7">#REF!</definedName>
    <definedName name="WorkRange_8" localSheetId="4">#REF!</definedName>
    <definedName name="WorkRange_8">#REF!</definedName>
    <definedName name="WorkRange_8_1" localSheetId="4">#REF!</definedName>
    <definedName name="WorkRange_8_1">#REF!</definedName>
    <definedName name="wrn.ALL." localSheetId="6" hidden="1">{#N/A,#N/A,FALSE,"DCF";#N/A,#N/A,FALSE,"WACC";#N/A,#N/A,FALSE,"Sales_EBIT";#N/A,#N/A,FALSE,"Capex_Depreciation";#N/A,#N/A,FALSE,"WC";#N/A,#N/A,FALSE,"Interest";#N/A,#N/A,FALSE,"Assumptions"}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апрель.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алькуляция._.себестоимости." localSheetId="6" hidden="1">{#N/A,#N/A,FALSE,"Себестоимсть-97"}</definedName>
    <definedName name="wrn.Калькуляция._.себестоимости." hidden="1">{#N/A,#N/A,FALSE,"Себестоимсть-97"}</definedName>
    <definedName name="wrn.ку." localSheetId="6" hidden="1">{#N/A,#N/A,TRUE,"Лист2"}</definedName>
    <definedName name="wrn.ку." hidden="1">{#N/A,#N/A,TRUE,"Лист2"}</definedName>
    <definedName name="wrn.Модель._.Интенсивника.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localSheetId="6" hidden="1">{"Страница 1",#N/A,FALSE,"Модель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ФП_КМК." localSheetId="6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w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wwwwwwwwww" localSheetId="6">'корректировка по ТП'!wwwwwwwwwwwww</definedName>
    <definedName name="wwwwwwwwwwwww">[0]!wwwwwwwwwwwww</definedName>
    <definedName name="xcbvbnbm" localSheetId="6">'корректировка по ТП'!xcbvbnbm</definedName>
    <definedName name="xcbvbnbm">[0]!xcbvbnbm</definedName>
    <definedName name="xcfdfdfffffffffffff" localSheetId="6">'корректировка по ТП'!xcfdfdfffffffffffff</definedName>
    <definedName name="xcfdfdfffffffffffff">[0]!xcfdfdfffffffffffff</definedName>
    <definedName name="xczn" localSheetId="6">[4]!xczn</definedName>
    <definedName name="xczn">[4]!xczn</definedName>
    <definedName name="xdsfds" localSheetId="6">'корректировка по ТП'!xdsfds</definedName>
    <definedName name="xdsfds">[0]!xdsfds</definedName>
    <definedName name="xfh" localSheetId="6">[4]!xfh</definedName>
    <definedName name="xfh">[4]!xfh</definedName>
    <definedName name="XML_ORG_LIST_TAG_NAMES" localSheetId="6">#REF!</definedName>
    <definedName name="XML_ORG_LIST_TAG_NAMES" localSheetId="4">#REF!</definedName>
    <definedName name="XML_ORG_LIST_TAG_NAMES">#REF!</definedName>
    <definedName name="xoz_r" localSheetId="6">#REF!</definedName>
    <definedName name="xoz_r" localSheetId="4">#REF!</definedName>
    <definedName name="xoz_r">#REF!</definedName>
    <definedName name="xvcbvcbn" localSheetId="6">'корректировка по ТП'!xvcbvcbn</definedName>
    <definedName name="xvcbvcbn">[0]!xvcbvcbn</definedName>
    <definedName name="xvccvcbn" localSheetId="6">'корректировка по ТП'!xvccvcbn</definedName>
    <definedName name="xvccvcbn">[0]!xvccvcbn</definedName>
    <definedName name="xvdsvf" localSheetId="6">'корректировка по ТП'!xvdsvf</definedName>
    <definedName name="xvdsvf">[0]!xvdsvf</definedName>
    <definedName name="xwxc" localSheetId="6">'корректировка по ТП'!xwxc</definedName>
    <definedName name="xwxc">[0]!xwxc</definedName>
    <definedName name="xxxxx" localSheetId="6">'корректировка по ТП'!xxxxx</definedName>
    <definedName name="xxxxx">[0]!xxxxx</definedName>
    <definedName name="xzxsassssssssssssssss" localSheetId="6">'корректировка по ТП'!xzxsassssssssssssssss</definedName>
    <definedName name="xzxsassssssssssssssss">[0]!xzxsassssssssssssssss</definedName>
    <definedName name="y" localSheetId="6">'корректировка по ТП'!y</definedName>
    <definedName name="y">[0]!y</definedName>
    <definedName name="year">[32]Справочники!$J$1:$J$15</definedName>
    <definedName name="yfgdfdfffffffffffff" localSheetId="6" hidden="1">{#N/A,#N/A,TRUE,"Лист1";#N/A,#N/A,TRUE,"Лист2";#N/A,#N/A,TRUE,"Лист3"}</definedName>
    <definedName name="yfgdfdfffffffffffff" hidden="1">{#N/A,#N/A,TRUE,"Лист1";#N/A,#N/A,TRUE,"Лист2";#N/A,#N/A,TRUE,"Лист3"}</definedName>
    <definedName name="yggfgffffffffff" localSheetId="6">'корректировка по ТП'!yggfgffffffffff</definedName>
    <definedName name="yggfgffffffffff">[0]!yggfgffffffffff</definedName>
    <definedName name="yghk" localSheetId="6">[4]!yghk</definedName>
    <definedName name="yghk">[4]!yghk</definedName>
    <definedName name="yhiuyhiuyhi" localSheetId="6">'корректировка по ТП'!yhiuyhiuyhi</definedName>
    <definedName name="yhiuyhiuyhi">[0]!yhiuyhiuyhi</definedName>
    <definedName name="yi" localSheetId="6">[4]!yi</definedName>
    <definedName name="yi">[4]!yi</definedName>
    <definedName name="yiujhuuuuuuuuuuuuuuuuu" localSheetId="6">'корректировка по ТП'!yiujhuuuuuuuuuuuuuuuuu</definedName>
    <definedName name="yiujhuuuuuuuuuuuuuuuuu">[0]!yiujhuuuuuuuuuuuuuuuuu</definedName>
    <definedName name="yiuyiub" localSheetId="6">'корректировка по ТП'!yiuyiub</definedName>
    <definedName name="yiuyiub">[0]!yiuyiub</definedName>
    <definedName name="yt" localSheetId="6">'корректировка по ТП'!yt</definedName>
    <definedName name="yt">[0]!yt</definedName>
    <definedName name="ytgfgffffffffffffff" localSheetId="6">'корректировка по ТП'!ytgfgffffffffffffff</definedName>
    <definedName name="ytgfgffffffffffffff">[0]!ytgfgffffffffffffff</definedName>
    <definedName name="ytghfgd" localSheetId="6">'корректировка по ТП'!ytghfgd</definedName>
    <definedName name="ytghfgd">[0]!ytghfgd</definedName>
    <definedName name="ytghgggggggggggg" localSheetId="6">'корректировка по ТП'!ytghgggggggggggg</definedName>
    <definedName name="ytghgggggggggggg">[0]!ytghgggggggggggg</definedName>
    <definedName name="ytouy" localSheetId="6">'корректировка по ТП'!ytouy</definedName>
    <definedName name="ytouy">[0]!ytouy</definedName>
    <definedName name="yttttttttttttttt" localSheetId="6">'корректировка по ТП'!yttttttttttttttt</definedName>
    <definedName name="yttttttttttttttt">[0]!yttttttttttttttt</definedName>
    <definedName name="ytttttttttttttttttttt" localSheetId="6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uiytu" localSheetId="6">'корректировка по ТП'!ytuiytu</definedName>
    <definedName name="ytuiytu">[0]!ytuiytu</definedName>
    <definedName name="ytyggggggggggggggg" localSheetId="6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yu" localSheetId="6">[4]!yu</definedName>
    <definedName name="yu">[4]!yu</definedName>
    <definedName name="yuk" localSheetId="6">[4]!yuk</definedName>
    <definedName name="yuk">[4]!yuk</definedName>
    <definedName name="yukyukyukuyk" localSheetId="6">'корректировка по ТП'!yukyukyukuyk</definedName>
    <definedName name="yukyukyukuyk">[0]!yukyukyukuyk</definedName>
    <definedName name="yuo" localSheetId="6">'корректировка по ТП'!yuo</definedName>
    <definedName name="yuo">[0]!yuo</definedName>
    <definedName name="yutghhhhhhhhhhhhhhhhhh" localSheetId="6">'корректировка по ТП'!yutghhhhhhhhhhhhhhhhhh</definedName>
    <definedName name="yutghhhhhhhhhhhhhhhhhh">[0]!yutghhhhhhhhhhhhhhhhhh</definedName>
    <definedName name="yutyttry" localSheetId="6">'корректировка по ТП'!yutyttry</definedName>
    <definedName name="yutyttry">[0]!yutyttry</definedName>
    <definedName name="yuuyjhg" localSheetId="6">'корректировка по ТП'!yuuyjhg</definedName>
    <definedName name="yuuyjhg">[0]!yuuyjhg</definedName>
    <definedName name="yuyuy" localSheetId="6">'корректировка по ТП'!yuyuy</definedName>
    <definedName name="yuyuy">[0]!yuyuy</definedName>
    <definedName name="yy" localSheetId="6">'корректировка по ТП'!yy</definedName>
    <definedName name="yy">[0]!yy</definedName>
    <definedName name="yyu">#N/A</definedName>
    <definedName name="yyy" localSheetId="6">'корректировка по ТП'!yyy</definedName>
    <definedName name="yyy">[0]!yyy</definedName>
    <definedName name="yyyjjjj" localSheetId="6" hidden="1">{#N/A,#N/A,FALSE,"Себестоимсть-97"}</definedName>
    <definedName name="yyyjjjj" hidden="1">{#N/A,#N/A,FALSE,"Себестоимсть-97"}</definedName>
    <definedName name="z" localSheetId="4">#REF!</definedName>
    <definedName name="z">#REF!</definedName>
    <definedName name="Z_0DD4EB58_0647_11D5_A6F7_00508B654A95_.wvu.Cols" localSheetId="6" hidden="1">#REF!,#REF!,#REF!,#REF!,#REF!</definedName>
    <definedName name="Z_0DD4EB58_0647_11D5_A6F7_00508B654A95_.wvu.Cols" localSheetId="4" hidden="1">#REF!,#REF!,#REF!,#REF!,#REF!</definedName>
    <definedName name="Z_0DD4EB58_0647_11D5_A6F7_00508B654A95_.wvu.Cols" hidden="1">#REF!,#REF!,#REF!,#REF!,#REF!</definedName>
    <definedName name="Z_10435A81_C305_11D5_A6F8_009027BEE0E0_.wvu.Cols" localSheetId="4" hidden="1">#REF!,#REF!,#REF!</definedName>
    <definedName name="Z_10435A81_C305_11D5_A6F8_009027BEE0E0_.wvu.Cols" hidden="1">#REF!,#REF!,#REF!</definedName>
    <definedName name="Z_10435A81_C305_11D5_A6F8_009027BEE0E0_.wvu.FilterData" localSheetId="4" hidden="1">#REF!</definedName>
    <definedName name="Z_10435A81_C305_11D5_A6F8_009027BEE0E0_.wvu.FilterData" hidden="1">#REF!</definedName>
    <definedName name="Z_10435A81_C305_11D5_A6F8_009027BEE0E0_.wvu.PrintArea" localSheetId="4" hidden="1">#REF!</definedName>
    <definedName name="Z_10435A81_C305_11D5_A6F8_009027BEE0E0_.wvu.PrintArea" hidden="1">#REF!</definedName>
    <definedName name="Z_10435A81_C305_11D5_A6F8_009027BEE0E0_.wvu.PrintTitles" localSheetId="4" hidden="1">#REF!</definedName>
    <definedName name="Z_10435A81_C305_11D5_A6F8_009027BEE0E0_.wvu.PrintTitles" hidden="1">#REF!</definedName>
    <definedName name="Z_10435A81_C305_11D5_A6F8_009027BEE0E0_.wvu.Rows" localSheetId="4" hidden="1">#REF!,#REF!</definedName>
    <definedName name="Z_10435A81_C305_11D5_A6F8_009027BEE0E0_.wvu.Rows" hidden="1">#REF!,#REF!</definedName>
    <definedName name="Z_2804E4BB_ED21_11D4_A6F8_00508B654B8B_.wvu.Cols" localSheetId="4" hidden="1">#REF!,#REF!,#REF!</definedName>
    <definedName name="Z_2804E4BB_ED21_11D4_A6F8_00508B654B8B_.wvu.Cols" hidden="1">#REF!,#REF!,#REF!</definedName>
    <definedName name="Z_2804E4BB_ED21_11D4_A6F8_00508B654B8B_.wvu.FilterData" localSheetId="4" hidden="1">#REF!</definedName>
    <definedName name="Z_2804E4BB_ED21_11D4_A6F8_00508B654B8B_.wvu.FilterData" hidden="1">#REF!</definedName>
    <definedName name="Z_2804E4BB_ED21_11D4_A6F8_00508B654B8B_.wvu.PrintArea" localSheetId="4" hidden="1">#REF!</definedName>
    <definedName name="Z_2804E4BB_ED21_11D4_A6F8_00508B654B8B_.wvu.PrintArea" hidden="1">#REF!</definedName>
    <definedName name="Z_2804E4BB_ED21_11D4_A6F8_00508B654B8B_.wvu.Rows" localSheetId="4" hidden="1">#REF!,#REF!</definedName>
    <definedName name="Z_2804E4BB_ED21_11D4_A6F8_00508B654B8B_.wvu.Rows" hidden="1">#REF!,#REF!</definedName>
    <definedName name="Z_5A868EA0_ED63_11D4_A6F8_009027BEE0E0_.wvu.Cols" localSheetId="4" hidden="1">#REF!,#REF!,#REF!</definedName>
    <definedName name="Z_5A868EA0_ED63_11D4_A6F8_009027BEE0E0_.wvu.Cols" hidden="1">#REF!,#REF!,#REF!</definedName>
    <definedName name="Z_5A868EA0_ED63_11D4_A6F8_009027BEE0E0_.wvu.FilterData" localSheetId="4" hidden="1">#REF!</definedName>
    <definedName name="Z_5A868EA0_ED63_11D4_A6F8_009027BEE0E0_.wvu.FilterData" hidden="1">#REF!</definedName>
    <definedName name="Z_5A868EA0_ED63_11D4_A6F8_009027BEE0E0_.wvu.PrintArea" localSheetId="4" hidden="1">#REF!</definedName>
    <definedName name="Z_5A868EA0_ED63_11D4_A6F8_009027BEE0E0_.wvu.PrintArea" hidden="1">#REF!</definedName>
    <definedName name="Z_5A868EA0_ED63_11D4_A6F8_009027BEE0E0_.wvu.Rows" localSheetId="4" hidden="1">#REF!,#REF!</definedName>
    <definedName name="Z_5A868EA0_ED63_11D4_A6F8_009027BEE0E0_.wvu.Rows" hidden="1">#REF!,#REF!</definedName>
    <definedName name="Z_6E40955B_C2F5_11D5_A6F7_009027BEE7F1_.wvu.Cols" localSheetId="4" hidden="1">#REF!,#REF!,#REF!</definedName>
    <definedName name="Z_6E40955B_C2F5_11D5_A6F7_009027BEE7F1_.wvu.Cols" hidden="1">#REF!,#REF!,#REF!</definedName>
    <definedName name="Z_6E40955B_C2F5_11D5_A6F7_009027BEE7F1_.wvu.FilterData" localSheetId="4" hidden="1">#REF!</definedName>
    <definedName name="Z_6E40955B_C2F5_11D5_A6F7_009027BEE7F1_.wvu.FilterData" hidden="1">#REF!</definedName>
    <definedName name="Z_6E40955B_C2F5_11D5_A6F7_009027BEE7F1_.wvu.PrintArea" localSheetId="4" hidden="1">#REF!</definedName>
    <definedName name="Z_6E40955B_C2F5_11D5_A6F7_009027BEE7F1_.wvu.PrintArea" hidden="1">#REF!</definedName>
    <definedName name="Z_6E40955B_C2F5_11D5_A6F7_009027BEE7F1_.wvu.PrintTitles" localSheetId="4" hidden="1">#REF!</definedName>
    <definedName name="Z_6E40955B_C2F5_11D5_A6F7_009027BEE7F1_.wvu.PrintTitles" hidden="1">#REF!</definedName>
    <definedName name="Z_6E40955B_C2F5_11D5_A6F7_009027BEE7F1_.wvu.Rows" localSheetId="4" hidden="1">#REF!,#REF!</definedName>
    <definedName name="Z_6E40955B_C2F5_11D5_A6F7_009027BEE7F1_.wvu.Rows" hidden="1">#REF!,#REF!</definedName>
    <definedName name="Z_901DD601_3312_11D5_8F89_00010215A1CA_.wvu.Rows" localSheetId="4" hidden="1">#REF!,#REF!</definedName>
    <definedName name="Z_901DD601_3312_11D5_8F89_00010215A1CA_.wvu.Rows" hidden="1">#REF!,#REF!</definedName>
    <definedName name="Z_A158D6E1_ED44_11D4_A6F7_00508B654028_.wvu.Cols" localSheetId="4" hidden="1">#REF!,#REF!</definedName>
    <definedName name="Z_A158D6E1_ED44_11D4_A6F7_00508B654028_.wvu.Cols" hidden="1">#REF!,#REF!</definedName>
    <definedName name="Z_A158D6E1_ED44_11D4_A6F7_00508B654028_.wvu.FilterData" localSheetId="4" hidden="1">#REF!</definedName>
    <definedName name="Z_A158D6E1_ED44_11D4_A6F7_00508B654028_.wvu.FilterData" hidden="1">#REF!</definedName>
    <definedName name="Z_A158D6E1_ED44_11D4_A6F7_00508B654028_.wvu.PrintArea" localSheetId="4" hidden="1">#REF!</definedName>
    <definedName name="Z_A158D6E1_ED44_11D4_A6F7_00508B654028_.wvu.PrintArea" hidden="1">#REF!</definedName>
    <definedName name="Z_A158D6E1_ED44_11D4_A6F7_00508B654028_.wvu.Rows" localSheetId="4" hidden="1">#REF!,#REF!</definedName>
    <definedName name="Z_A158D6E1_ED44_11D4_A6F7_00508B654028_.wvu.Rows" hidden="1">#REF!,#REF!</definedName>
    <definedName name="Z_ADA92181_C3E4_11D5_A6F7_00508B6A7686_.wvu.Cols" localSheetId="4" hidden="1">#REF!,#REF!,#REF!</definedName>
    <definedName name="Z_ADA92181_C3E4_11D5_A6F7_00508B6A7686_.wvu.Cols" hidden="1">#REF!,#REF!,#REF!</definedName>
    <definedName name="Z_ADA92181_C3E4_11D5_A6F7_00508B6A7686_.wvu.FilterData" localSheetId="4" hidden="1">#REF!</definedName>
    <definedName name="Z_ADA92181_C3E4_11D5_A6F7_00508B6A7686_.wvu.FilterData" hidden="1">#REF!</definedName>
    <definedName name="Z_ADA92181_C3E4_11D5_A6F7_00508B6A7686_.wvu.PrintArea" localSheetId="4" hidden="1">#REF!</definedName>
    <definedName name="Z_ADA92181_C3E4_11D5_A6F7_00508B6A7686_.wvu.PrintArea" hidden="1">#REF!</definedName>
    <definedName name="Z_ADA92181_C3E4_11D5_A6F7_00508B6A7686_.wvu.PrintTitles" localSheetId="4" hidden="1">#REF!</definedName>
    <definedName name="Z_ADA92181_C3E4_11D5_A6F7_00508B6A7686_.wvu.PrintTitles" hidden="1">#REF!</definedName>
    <definedName name="Z_ADA92181_C3E4_11D5_A6F7_00508B6A7686_.wvu.Rows" localSheetId="4" hidden="1">#REF!,#REF!</definedName>
    <definedName name="Z_ADA92181_C3E4_11D5_A6F7_00508B6A7686_.wvu.Rows" hidden="1">#REF!,#REF!</definedName>
    <definedName name="Z_D4FBBAF2_ED2F_11D4_A6F7_00508B6540C5_.wvu.FilterData" localSheetId="4" hidden="1">#REF!</definedName>
    <definedName name="Z_D4FBBAF2_ED2F_11D4_A6F7_00508B6540C5_.wvu.FilterData" hidden="1">#REF!</definedName>
    <definedName name="Z_D9E68341_C2F0_11D5_A6F7_00508B6540C5_.wvu.Cols" localSheetId="4" hidden="1">#REF!,#REF!,#REF!</definedName>
    <definedName name="Z_D9E68341_C2F0_11D5_A6F7_00508B6540C5_.wvu.Cols" hidden="1">#REF!,#REF!,#REF!</definedName>
    <definedName name="Z_D9E68341_C2F0_11D5_A6F7_00508B6540C5_.wvu.FilterData" localSheetId="4" hidden="1">#REF!</definedName>
    <definedName name="Z_D9E68341_C2F0_11D5_A6F7_00508B6540C5_.wvu.FilterData" hidden="1">#REF!</definedName>
    <definedName name="Z_D9E68341_C2F0_11D5_A6F7_00508B6540C5_.wvu.PrintArea" localSheetId="4" hidden="1">#REF!</definedName>
    <definedName name="Z_D9E68341_C2F0_11D5_A6F7_00508B6540C5_.wvu.PrintArea" hidden="1">#REF!</definedName>
    <definedName name="Z_D9E68341_C2F0_11D5_A6F7_00508B6540C5_.wvu.PrintTitles" localSheetId="4" hidden="1">#REF!</definedName>
    <definedName name="Z_D9E68341_C2F0_11D5_A6F7_00508B6540C5_.wvu.PrintTitles" hidden="1">#REF!</definedName>
    <definedName name="Z_D9E68341_C2F0_11D5_A6F7_00508B6540C5_.wvu.Rows" localSheetId="4" hidden="1">#REF!</definedName>
    <definedName name="Z_D9E68341_C2F0_11D5_A6F7_00508B6540C5_.wvu.Rows" hidden="1">#REF!</definedName>
    <definedName name="zcxvcvcbvvn" localSheetId="6">'корректировка по ТП'!zcxvcvcbvvn</definedName>
    <definedName name="zcxvcvcbvvn">[0]!zcxvcvcbvvn</definedName>
    <definedName name="zdnm" localSheetId="6">[4]!zdnm</definedName>
    <definedName name="zdnm">[4]!zdnm</definedName>
    <definedName name="ZERO" localSheetId="6">#REF!</definedName>
    <definedName name="ZERO" localSheetId="4">#REF!</definedName>
    <definedName name="ZERO">#REF!</definedName>
    <definedName name="zip">#N/A</definedName>
    <definedName name="zzzzzzzzzzzzzzzzz" localSheetId="6">'корректировка по ТП'!zzzzzzzzzzzzzzzzz</definedName>
    <definedName name="zzzzzzzzzzzzzzzzz">[0]!zzzzzzzzzzzzzzzzz</definedName>
    <definedName name="а" localSheetId="6">#REF!</definedName>
    <definedName name="а" localSheetId="4">#REF!</definedName>
    <definedName name="а">#REF!</definedName>
    <definedName name="А1" localSheetId="6">'[81]1.3. Неподконтрольные'!#REF!</definedName>
    <definedName name="А1" localSheetId="4">'[81]1.3. Неподконтрольные'!#REF!</definedName>
    <definedName name="А1">'[81]1.3. Неподконтрольные'!#REF!</definedName>
    <definedName name="А1_69" localSheetId="4">#REF!</definedName>
    <definedName name="А1_69">#REF!</definedName>
    <definedName name="А1_82" localSheetId="4">#REF!</definedName>
    <definedName name="А1_82">#REF!</definedName>
    <definedName name="А1_84" localSheetId="4">#REF!</definedName>
    <definedName name="А1_84">#REF!</definedName>
    <definedName name="А1_93" localSheetId="4">#REF!</definedName>
    <definedName name="А1_93">#REF!</definedName>
    <definedName name="А1_96" localSheetId="4">#REF!</definedName>
    <definedName name="А1_96">#REF!</definedName>
    <definedName name="А21" localSheetId="6">#REF!</definedName>
    <definedName name="А21" localSheetId="4">#REF!</definedName>
    <definedName name="А21">#REF!</definedName>
    <definedName name="А27">#N/A</definedName>
    <definedName name="А27_34">"$#ССЫЛ!.$B$27"</definedName>
    <definedName name="А77">[82]Рейтинг!$A$14</definedName>
    <definedName name="А8" localSheetId="6">#REF!</definedName>
    <definedName name="А8" localSheetId="4">#REF!</definedName>
    <definedName name="А8">#REF!</definedName>
    <definedName name="аа" localSheetId="6">'корректировка по ТП'!аа</definedName>
    <definedName name="аа">[0]!аа</definedName>
    <definedName name="ааа" localSheetId="6">#REF!</definedName>
    <definedName name="ааа" localSheetId="4">#REF!</definedName>
    <definedName name="ааа">#REF!</definedName>
    <definedName name="ааааа">#N/A</definedName>
    <definedName name="АААААААА" localSheetId="6">'корректировка по ТП'!АААААААА</definedName>
    <definedName name="АААААААА">[0]!АААААААА</definedName>
    <definedName name="ааагнннаш">#N/A</definedName>
    <definedName name="аавно" hidden="1">#N/A</definedName>
    <definedName name="абон.пл">#N/A</definedName>
    <definedName name="ав" localSheetId="6">'корректировка по ТП'!ав</definedName>
    <definedName name="ав">[0]!ав</definedName>
    <definedName name="ававпаврпв" localSheetId="6">'корректировка по ТП'!ававпаврпв</definedName>
    <definedName name="ававпаврпв">[0]!ававпаврпв</definedName>
    <definedName name="авауеу">#N/A</definedName>
    <definedName name="авг" localSheetId="6">#REF!</definedName>
    <definedName name="авг" localSheetId="4">#REF!</definedName>
    <definedName name="авг">#REF!</definedName>
    <definedName name="авг2" localSheetId="6">#REF!</definedName>
    <definedName name="авг2" localSheetId="4">#REF!</definedName>
    <definedName name="авг2">#REF!</definedName>
    <definedName name="авт">#N/A</definedName>
    <definedName name="авыав" localSheetId="6" hidden="1">{"Страница 1",#N/A,FALSE,"Модель Интенсивника";"Страница 3",#N/A,FALSE,"Модель Интенсивника"}</definedName>
    <definedName name="авыав" hidden="1">{"Страница 1",#N/A,FALSE,"Модель Интенсивника";"Страница 3",#N/A,FALSE,"Модель Интенсивника"}</definedName>
    <definedName name="авып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и">'[83]ИТ-бюджет'!$L$5:$L$99</definedName>
    <definedName name="аичавыукфцу" localSheetId="6">'корректировка по ТП'!аичавыукфцу</definedName>
    <definedName name="аичавыукфцу">[0]!аичавыукфцу</definedName>
    <definedName name="ал" localSheetId="6">#REF!</definedName>
    <definedName name="ал" localSheetId="4">#REF!</definedName>
    <definedName name="ал">#REF!</definedName>
    <definedName name="АМ" localSheetId="6">'корректировка по ТП'!АМ</definedName>
    <definedName name="АМ">[0]!АМ</definedName>
    <definedName name="АМВА" localSheetId="6">'корректировка по ТП'!АМВА</definedName>
    <definedName name="АМВА">[0]!АМВА</definedName>
    <definedName name="анализ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2" localSheetId="4">#REF!</definedName>
    <definedName name="анализ2">#REF!</definedName>
    <definedName name="анблоки_вн" localSheetId="4">#REF!</definedName>
    <definedName name="анблоки_вн">#REF!</definedName>
    <definedName name="анблоки_ВСЕГО" localSheetId="4">#REF!</definedName>
    <definedName name="анблоки_ВСЕГО">#REF!</definedName>
    <definedName name="анблоки_РА" localSheetId="4">#REF!</definedName>
    <definedName name="анблоки_РА">#REF!</definedName>
    <definedName name="АнМ" localSheetId="4">'[84]Гр5(о)'!#REF!</definedName>
    <definedName name="АнМ">'[84]Гр5(о)'!#REF!</definedName>
    <definedName name="АО_Ремонт" localSheetId="4">'[41]4'!#REF!</definedName>
    <definedName name="АО_Ремонт">'[41]4'!#REF!</definedName>
    <definedName name="АО_экспл" localSheetId="4">'[41]4'!#REF!</definedName>
    <definedName name="АО_экспл">'[41]4'!#REF!</definedName>
    <definedName name="АОЛАЛЛ" localSheetId="6">'корректировка по ТП'!АОЛАЛЛ</definedName>
    <definedName name="АОЛАЛЛ">[0]!АОЛАЛЛ</definedName>
    <definedName name="аотр">'[85]ИТ-бюджет'!$L$5:$L$99</definedName>
    <definedName name="ап" localSheetId="6">'корректировка по ТП'!ап</definedName>
    <definedName name="ап">[0]!ап</definedName>
    <definedName name="апапарп" localSheetId="6">'корректировка по ТП'!апапарп</definedName>
    <definedName name="апапарп">[0]!апапарп</definedName>
    <definedName name="апиав">#N/A</definedName>
    <definedName name="апир">'[86]ИТ-бюджет'!$L$5:$L$99</definedName>
    <definedName name="аппячфы" localSheetId="6">'корректировка по ТП'!аппячфы</definedName>
    <definedName name="аппячфы">[0]!аппячфы</definedName>
    <definedName name="апр" localSheetId="6">#REF!</definedName>
    <definedName name="апр" localSheetId="4">#REF!</definedName>
    <definedName name="апр">#REF!</definedName>
    <definedName name="апр2" localSheetId="6">#REF!</definedName>
    <definedName name="апр2" localSheetId="4">#REF!</definedName>
    <definedName name="апр2">#REF!</definedName>
    <definedName name="апрель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тпат" localSheetId="6">'корректировка по ТП'!аптпат</definedName>
    <definedName name="аптпат">[0]!аптпат</definedName>
    <definedName name="апым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ВЕР" localSheetId="6">'корректировка по ТП'!АРВЕР</definedName>
    <definedName name="АРВЕР">[0]!АРВЕР</definedName>
    <definedName name="Арендая_плата" localSheetId="6">#REF!</definedName>
    <definedName name="Арендая_плата" localSheetId="4">#REF!</definedName>
    <definedName name="Арендая_плата">#REF!</definedName>
    <definedName name="Арт">#N/A</definedName>
    <definedName name="атапчь">#N/A</definedName>
    <definedName name="АТП" localSheetId="6">#REF!</definedName>
    <definedName name="АТП" localSheetId="4">#REF!</definedName>
    <definedName name="АТП">#REF!</definedName>
    <definedName name="ау">'[87]ИТ-бюджет'!$L$5:$L$99</definedName>
    <definedName name="аш">#N/A</definedName>
    <definedName name="аяыпамыпмипи" localSheetId="6">'корректировка по ТП'!аяыпамыпмипи</definedName>
    <definedName name="аяыпамыпмипи">[0]!аяыпамыпмипи</definedName>
    <definedName name="б" localSheetId="6">'корректировка по ТП'!б</definedName>
    <definedName name="б">[0]!б</definedName>
    <definedName name="база">[88]SHPZ!$A$1:$BC$4313</definedName>
    <definedName name="база_2" localSheetId="6">#REF!</definedName>
    <definedName name="база_2" localSheetId="4">#REF!</definedName>
    <definedName name="база_2">#REF!</definedName>
    <definedName name="_xlnm.Database" localSheetId="6">#REF!</definedName>
    <definedName name="_xlnm.Database" localSheetId="4">#REF!</definedName>
    <definedName name="_xlnm.Database">#REF!</definedName>
    <definedName name="база1" localSheetId="6">#REF!</definedName>
    <definedName name="база1" localSheetId="4">#REF!</definedName>
    <definedName name="база1">#REF!</definedName>
    <definedName name="база2" localSheetId="4">#REF!</definedName>
    <definedName name="база2">#REF!</definedName>
    <definedName name="база3" localSheetId="4">#REF!</definedName>
    <definedName name="база3">#REF!</definedName>
    <definedName name="Базовые">'[89]Производство электроэнергии'!$A$95</definedName>
    <definedName name="базовый_год" localSheetId="6">#REF!</definedName>
    <definedName name="базовый_год" localSheetId="4">#REF!</definedName>
    <definedName name="базовый_год">#REF!</definedName>
    <definedName name="БазовыйПериод">[90]Заголовок!$B$15</definedName>
    <definedName name="БА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[91]Баланс!$D$60</definedName>
    <definedName name="балансовая" localSheetId="6">#REF!</definedName>
    <definedName name="балансовая" localSheetId="4">#REF!</definedName>
    <definedName name="балансовая">#REF!</definedName>
    <definedName name="бб" localSheetId="6">'корректировка по ТП'!бб</definedName>
    <definedName name="бб">[0]!бб</definedName>
    <definedName name="ббб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ббббб">#N/A</definedName>
    <definedName name="БД_2_2" localSheetId="4">'[92]БД-2-2-П'!#REF!</definedName>
    <definedName name="БД_2_2">'[92]БД-2-2-П'!#REF!</definedName>
    <definedName name="БД_2_3" localSheetId="6">#REF!</definedName>
    <definedName name="БД_2_3" localSheetId="4">#REF!</definedName>
    <definedName name="БД_2_3">#REF!</definedName>
    <definedName name="БДДР">#N/A</definedName>
    <definedName name="БИ_1_1" localSheetId="6">#REF!</definedName>
    <definedName name="БИ_1_1" localSheetId="4">#REF!</definedName>
    <definedName name="БИ_1_1">#REF!</definedName>
    <definedName name="БИ_1_10" localSheetId="6">#REF!</definedName>
    <definedName name="БИ_1_10" localSheetId="4">#REF!</definedName>
    <definedName name="БИ_1_10">#REF!</definedName>
    <definedName name="БИ_1_2" localSheetId="4">#REF!</definedName>
    <definedName name="БИ_1_2">#REF!</definedName>
    <definedName name="БИ_2_11_П">'[93]БИ-2-18-П'!$B$8</definedName>
    <definedName name="БИ_2_14">'[93]БИ-2-19-П'!$B$8</definedName>
    <definedName name="БИ_2_3" localSheetId="6">#REF!</definedName>
    <definedName name="БИ_2_3" localSheetId="4">#REF!</definedName>
    <definedName name="БИ_2_3">#REF!</definedName>
    <definedName name="БИ_2_4" localSheetId="6">#REF!</definedName>
    <definedName name="БИ_2_4" localSheetId="4">#REF!</definedName>
    <definedName name="БИ_2_4">#REF!</definedName>
    <definedName name="БИ_2_5">'[93]БИ-2-7-П'!$B$8</definedName>
    <definedName name="БИ_2_6">'[93]БИ-2-9-П'!$B$8</definedName>
    <definedName name="БИ_2_7" localSheetId="6">#REF!</definedName>
    <definedName name="БИ_2_7" localSheetId="4">#REF!</definedName>
    <definedName name="БИ_2_7">#REF!</definedName>
    <definedName name="БИ_2_8">'[93]БИ-2-14-П'!$B$8</definedName>
    <definedName name="БИ_2_9">'[93]БИ-2-16-П'!$B$8</definedName>
    <definedName name="БР_2_20_П" localSheetId="6">#REF!</definedName>
    <definedName name="БР_2_20_П" localSheetId="4">#REF!</definedName>
    <definedName name="БР_2_20_П">#REF!</definedName>
    <definedName name="БР_2_3_П" localSheetId="6">#REF!</definedName>
    <definedName name="БР_2_3_П" localSheetId="4">#REF!</definedName>
    <definedName name="БР_2_3_П">#REF!</definedName>
    <definedName name="БР_2_6_П" localSheetId="6">#REF!</definedName>
    <definedName name="БР_2_6_П" localSheetId="4">#REF!</definedName>
    <definedName name="БР_2_6_П">#REF!</definedName>
    <definedName name="БР_3_4" localSheetId="4">#REF!</definedName>
    <definedName name="БР_3_4">#REF!</definedName>
    <definedName name="БР_РСК" localSheetId="4">#REF!</definedName>
    <definedName name="БР_РСК">#REF!</definedName>
    <definedName name="БС">[94]Справочники!$A$4:$A$6</definedName>
    <definedName name="БЩ" localSheetId="6">'корректировка по ТП'!БЩ</definedName>
    <definedName name="БЩ">[0]!БЩ</definedName>
    <definedName name="Бюдж_расч_зак_МТР" localSheetId="6">#REF!</definedName>
    <definedName name="Бюдж_расч_зак_МТР" localSheetId="4">#REF!</definedName>
    <definedName name="Бюдж_расч_зак_МТР">#REF!</definedName>
    <definedName name="Бюдж_расч_усл_ТОиР" localSheetId="6">#REF!</definedName>
    <definedName name="Бюдж_расч_усл_ТОиР" localSheetId="4">#REF!</definedName>
    <definedName name="Бюдж_расч_усл_ТОиР">#REF!</definedName>
    <definedName name="Бюджет_движ_СК" localSheetId="4">#REF!</definedName>
    <definedName name="Бюджет_движ_СК">#REF!</definedName>
    <definedName name="Бюджет_закуп_запасов_МТР_ЦС">'[95]Закупки центр'!$B$9</definedName>
    <definedName name="Бюджет_закупок_сводный" localSheetId="6">#REF!</definedName>
    <definedName name="Бюджет_закупок_сводный" localSheetId="4">#REF!</definedName>
    <definedName name="Бюджет_закупок_сводный">#REF!</definedName>
    <definedName name="Бюджет_кредитов_займов" localSheetId="6">#REF!</definedName>
    <definedName name="Бюджет_кредитов_займов" localSheetId="4">#REF!</definedName>
    <definedName name="Бюджет_кредитов_займов">#REF!</definedName>
    <definedName name="Бюджет_мех_и_ТС_РСК" localSheetId="6">#REF!</definedName>
    <definedName name="Бюджет_мех_и_ТС_РСК" localSheetId="4">#REF!</definedName>
    <definedName name="Бюджет_мех_и_ТС_РСК">#REF!</definedName>
    <definedName name="Бюджет_МЗ_ТОиР_РСК" localSheetId="4">#REF!</definedName>
    <definedName name="Бюджет_МЗ_ТОиР_РСК">#REF!</definedName>
    <definedName name="Бюджет_налогов" localSheetId="4">#REF!</definedName>
    <definedName name="Бюджет_налогов">#REF!</definedName>
    <definedName name="Бюджет_ОАО__СУАЛ" localSheetId="4">#REF!</definedName>
    <definedName name="Бюджет_ОАО__СУАЛ">#REF!</definedName>
    <definedName name="Бюджет_платежей_МРСК" localSheetId="4">#REF!</definedName>
    <definedName name="Бюджет_платежей_МРСК">#REF!</definedName>
    <definedName name="Бюджет_платежей_ПЭС" localSheetId="4">#REF!</definedName>
    <definedName name="Бюджет_платежей_ПЭС">#REF!</definedName>
    <definedName name="Бюджет_платежей_РСК" localSheetId="4">#REF!</definedName>
    <definedName name="Бюджет_платежей_РСК">#REF!</definedName>
    <definedName name="Бюджет_расходов_пр_ПРУ" localSheetId="4">#REF!</definedName>
    <definedName name="Бюджет_расходов_пр_ПРУ">#REF!</definedName>
    <definedName name="Бюджет_расч_персонал" localSheetId="4">#REF!</definedName>
    <definedName name="Бюджет_расч_персонал">#REF!</definedName>
    <definedName name="Бюджет_расч_покуп_зак_МРСК_пр_ПРУ" localSheetId="4">#REF!</definedName>
    <definedName name="Бюджет_расч_покуп_зак_МРСК_пр_ПРУ">#REF!</definedName>
    <definedName name="Бюджет_расч_покуп_зак_ПЭС_проч_ПРУ" localSheetId="4">#REF!</definedName>
    <definedName name="Бюджет_расч_покуп_зак_ПЭС_проч_ПРУ">#REF!</definedName>
    <definedName name="Бюджет_расч_покуп_зак_РСК_пр_ПРУ" localSheetId="4">#REF!</definedName>
    <definedName name="Бюджет_расч_покуп_зак_РСК_пр_ПРУ">#REF!</definedName>
    <definedName name="Бюджет_расч_покуп_зак_РСК_проч_ПРУ" localSheetId="4">#REF!</definedName>
    <definedName name="Бюджет_расч_покуп_зак_РСК_проч_ПРУ">#REF!</definedName>
    <definedName name="Бюджет_расч_покуп_зак_РСК_ээ" localSheetId="4">#REF!</definedName>
    <definedName name="Бюджет_расч_покуп_зак_РСК_ээ">#REF!</definedName>
    <definedName name="Бюджет_расч_поставщ_ПЭС_ДЦС" localSheetId="4">#REF!</definedName>
    <definedName name="Бюджет_расч_поставщ_ПЭС_ДЦС">#REF!</definedName>
    <definedName name="Бюджет_расч_расходы_МРСК" localSheetId="4">#REF!</definedName>
    <definedName name="Бюджет_расч_расходы_МРСК">#REF!</definedName>
    <definedName name="Бюджет_расч_усл_КВ" localSheetId="4">'[96]БФ-2-8-П'!#REF!</definedName>
    <definedName name="Бюджет_расч_усл_КВ">'[96]БФ-2-8-П'!#REF!</definedName>
    <definedName name="Бюджет_Расчетов_по_ФВ_АУ_МРСК" localSheetId="4">'[97]БФ-2-13-П'!#REF!</definedName>
    <definedName name="Бюджет_Расчетов_по_ФВ_АУ_МРСК">'[97]БФ-2-13-П'!#REF!</definedName>
    <definedName name="Бюджет_расчетов_по_ФВ_РСК">'[98]БФ-2-13-П'!$B$6</definedName>
    <definedName name="Бюджет_РБП_РСК" localSheetId="4">[99]РБП!#REF!</definedName>
    <definedName name="Бюджет_РБП_РСК">[99]РБП!#REF!</definedName>
    <definedName name="Бюджет_усл_подрядчиков_ТОиР_РСК" localSheetId="6">#REF!</definedName>
    <definedName name="Бюджет_усл_подрядчиков_ТОиР_РСК" localSheetId="4">#REF!</definedName>
    <definedName name="Бюджет_усл_подрядчиков_ТОиР_РСК">#REF!</definedName>
    <definedName name="Бюджет_ФОТ_ТОиР_РСК" localSheetId="6">#REF!</definedName>
    <definedName name="Бюджет_ФОТ_ТОиР_РСК" localSheetId="4">#REF!</definedName>
    <definedName name="Бюджет_ФОТ_ТОиР_РСК">#REF!</definedName>
    <definedName name="Бюджетные_электроэнергии">'[89]Производство электроэнергии'!$A$111</definedName>
    <definedName name="в" localSheetId="6">'корректировка по ТП'!в</definedName>
    <definedName name="в">[0]!в</definedName>
    <definedName name="В1" localSheetId="6">#REF!</definedName>
    <definedName name="В1" localSheetId="4">#REF!</definedName>
    <definedName name="В1">#REF!</definedName>
    <definedName name="в23ё" localSheetId="6">'корректировка по ТП'!в23ё</definedName>
    <definedName name="в23ё">[0]!в23ё</definedName>
    <definedName name="в23ё_107">#N/A</definedName>
    <definedName name="в23ё_110">#N/A</definedName>
    <definedName name="в23ё_116">#N/A</definedName>
    <definedName name="в23ё_121">#N/A</definedName>
    <definedName name="в23ё_22">#N/A</definedName>
    <definedName name="в23ё_66">#N/A</definedName>
    <definedName name="в23ё_67">#N/A</definedName>
    <definedName name="в23ё_68">#N/A</definedName>
    <definedName name="в23ё_69">#N/A</definedName>
    <definedName name="в23ё_77">#N/A</definedName>
    <definedName name="в23ё_82">#N/A</definedName>
    <definedName name="в23ё_84">#N/A</definedName>
    <definedName name="в23ё_93">#N/A</definedName>
    <definedName name="в23ё_94">#N/A</definedName>
    <definedName name="в23ё_96">#N/A</definedName>
    <definedName name="В779" localSheetId="6">#REF!</definedName>
    <definedName name="В779" localSheetId="4">#REF!</definedName>
    <definedName name="В779">#REF!</definedName>
    <definedName name="ва" localSheetId="6">#REF!</definedName>
    <definedName name="ва" localSheetId="4">#REF!</definedName>
    <definedName name="ва">#REF!</definedName>
    <definedName name="валоы" localSheetId="6">[4]!валоы</definedName>
    <definedName name="валоы">[4]!валоы</definedName>
    <definedName name="вамвапм">'[100]ИТ-бюджет'!$L$5:$L$98</definedName>
    <definedName name="ваорлап" localSheetId="6" hidden="1">{#N/A,#N/A,TRUE,"Лист1";#N/A,#N/A,TRUE,"Лист2";#N/A,#N/A,TRUE,"Лист3"}</definedName>
    <definedName name="ваорлап" hidden="1">{#N/A,#N/A,TRUE,"Лист1";#N/A,#N/A,TRUE,"Лист2";#N/A,#N/A,TRUE,"Лист3"}</definedName>
    <definedName name="вап" localSheetId="6">'корректировка по ТП'!вап</definedName>
    <definedName name="вап">[0]!вап</definedName>
    <definedName name="вапк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.их" localSheetId="6">'корректировка по ТП'!Вар.их</definedName>
    <definedName name="Вар.их">[0]!Вар.их</definedName>
    <definedName name="Вар.КАЛМЭ" localSheetId="6">'корректировка по ТП'!Вар.КАЛМЭ</definedName>
    <definedName name="Вар.КАЛМЭ">[0]!Вар.КАЛМЭ</definedName>
    <definedName name="ВАРЕР" localSheetId="6">'корректировка по ТП'!ВАРЕР</definedName>
    <definedName name="ВАРЕР">[0]!ВАРЕР</definedName>
    <definedName name="ва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ра">#N/A</definedName>
    <definedName name="вв" localSheetId="6">'корректировка по ТП'!вв</definedName>
    <definedName name="вв">[0]!вв</definedName>
    <definedName name="вв_107">#N/A</definedName>
    <definedName name="вв_110">#N/A</definedName>
    <definedName name="вв_116">#N/A</definedName>
    <definedName name="вв_121">#N/A</definedName>
    <definedName name="вв_22">#N/A</definedName>
    <definedName name="вв_66">#N/A</definedName>
    <definedName name="вв_67">#N/A</definedName>
    <definedName name="вв_68">#N/A</definedName>
    <definedName name="вв_69">#N/A</definedName>
    <definedName name="вв_77">#N/A</definedName>
    <definedName name="вв_82">#N/A</definedName>
    <definedName name="вв_84">#N/A</definedName>
    <definedName name="вв_93">#N/A</definedName>
    <definedName name="вв_94">#N/A</definedName>
    <definedName name="вв_96">#N/A</definedName>
    <definedName name="вв110" localSheetId="6">'[101]ПС рек'!#REF!</definedName>
    <definedName name="вв110" localSheetId="4">'[101]ПС рек'!#REF!</definedName>
    <definedName name="вв110">'[101]ПС рек'!#REF!</definedName>
    <definedName name="вв20" localSheetId="6">'[101]ПС рек'!#REF!</definedName>
    <definedName name="вв20" localSheetId="4">'[101]ПС рек'!#REF!</definedName>
    <definedName name="вв20">'[101]ПС рек'!#REF!</definedName>
    <definedName name="вв220" localSheetId="6">'[101]ПС рек'!#REF!</definedName>
    <definedName name="вв220" localSheetId="4">'[101]ПС рек'!#REF!</definedName>
    <definedName name="вв220">'[101]ПС рек'!#REF!</definedName>
    <definedName name="вв330" localSheetId="4">'[101]ПС рек'!#REF!</definedName>
    <definedName name="вв330">'[101]ПС рек'!#REF!</definedName>
    <definedName name="вв35" localSheetId="4">'[101]ПС рек'!#REF!</definedName>
    <definedName name="вв35">'[101]ПС рек'!#REF!</definedName>
    <definedName name="вв500" localSheetId="4">'[101]ПС рек'!#REF!</definedName>
    <definedName name="вв500">'[101]ПС рек'!#REF!</definedName>
    <definedName name="вв750" localSheetId="4">'[101]ПС рек'!#REF!</definedName>
    <definedName name="вв750">'[101]ПС рек'!#REF!</definedName>
    <definedName name="вв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еоонеше">#N/A</definedName>
    <definedName name="Вид_Бизнеса" localSheetId="4">[102]t_настройки!#REF!</definedName>
    <definedName name="Вид_Бизнеса">[102]t_настройки!#REF!</definedName>
    <definedName name="Видтарифпонаселению" localSheetId="6">[103]Const!$Q$35</definedName>
    <definedName name="Видтарифпонаселению">[103]Const!$Q$35</definedName>
    <definedName name="Виды_деятельности" localSheetId="6">[104]t_настройки!$I$43:$I$61</definedName>
    <definedName name="Виды_деятельности">[104]t_настройки!$I$43:$I$61</definedName>
    <definedName name="витт" localSheetId="6" hidden="1">{#N/A,#N/A,TRUE,"Лист1";#N/A,#N/A,TRUE,"Лист2";#N/A,#N/A,TRUE,"Лист3"}</definedName>
    <definedName name="витт" hidden="1">{#N/A,#N/A,TRUE,"Лист1";#N/A,#N/A,TRUE,"Лист2";#N/A,#N/A,TRUE,"Лист3"}</definedName>
    <definedName name="вка">#N/A</definedName>
    <definedName name="вл" localSheetId="4">#N/A</definedName>
    <definedName name="вл">[0]!вл</definedName>
    <definedName name="ВЛТРАССА" localSheetId="6">'[101]ЛЭП нов'!#REF!</definedName>
    <definedName name="ВЛТРАССА" localSheetId="4">'[101]ЛЭП нов'!#REF!</definedName>
    <definedName name="ВЛТРАССА">'[101]ЛЭП нов'!#REF!</definedName>
    <definedName name="вм" localSheetId="6">'корректировка по ТП'!вм</definedName>
    <definedName name="вм">[0]!вм</definedName>
    <definedName name="вмивртвр" localSheetId="6">'корректировка по ТП'!вмивртвр</definedName>
    <definedName name="вмивртвр">[0]!вмивртвр</definedName>
    <definedName name="вн20" localSheetId="6">'[101]ПС рек'!#REF!</definedName>
    <definedName name="вн20" localSheetId="4">'[101]ПС рек'!#REF!</definedName>
    <definedName name="вн20">'[101]ПС рек'!#REF!</definedName>
    <definedName name="восемь" localSheetId="6">#REF!</definedName>
    <definedName name="восемь" localSheetId="4">#REF!</definedName>
    <definedName name="восемь">#REF!</definedName>
    <definedName name="вп">'[100]ИТ-бюджет'!$L$5:$L$98</definedName>
    <definedName name="впаавп" localSheetId="6">#REF!</definedName>
    <definedName name="впаавп" localSheetId="4">#REF!</definedName>
    <definedName name="впаавп">#REF!</definedName>
    <definedName name="впав">P1_T28_Protection,P2_T28_Protection,P3_T28_Protection,P4_T28_Protection,P5_T28_Protection,P6_T28_Protection,P7_T28_Protection,P8_T28_Protection</definedName>
    <definedName name="впававапв" localSheetId="6">'корректировка по ТП'!впававапв</definedName>
    <definedName name="впававапв">[0]!впававапв</definedName>
    <definedName name="впавпапаарп" localSheetId="6">'корректировка по ТП'!впавпапаарп</definedName>
    <definedName name="впавпапаарп">[0]!впавпапаарп</definedName>
    <definedName name="впарп">'[105]ИТ-бюджет'!$L$5:$L$99</definedName>
    <definedName name="впрп">[0]!впрп</definedName>
    <definedName name="вр" localSheetId="4">#N/A</definedName>
    <definedName name="вр">[0]!вр</definedName>
    <definedName name="вралгн">#N/A</definedName>
    <definedName name="вртт" localSheetId="6">'корректировка по ТП'!вртт</definedName>
    <definedName name="вртт">[0]!вртт</definedName>
    <definedName name="вс" localSheetId="6">[106]расшифровка!#REF!</definedName>
    <definedName name="вс" localSheetId="4">[106]расшифровка!#REF!</definedName>
    <definedName name="вс">[106]расшифровка!#REF!</definedName>
    <definedName name="всего" localSheetId="6">'[101]ПС рек'!#REF!</definedName>
    <definedName name="всего" localSheetId="4">'[101]ПС рек'!#REF!</definedName>
    <definedName name="всего">'[101]ПС рек'!#REF!</definedName>
    <definedName name="вск_вн" localSheetId="6">#REF!</definedName>
    <definedName name="вск_вн" localSheetId="4">#REF!</definedName>
    <definedName name="вск_вн">#REF!</definedName>
    <definedName name="вск_ВСЕГО" localSheetId="6">#REF!</definedName>
    <definedName name="вск_ВСЕГО" localSheetId="4">#REF!</definedName>
    <definedName name="вск_ВСЕГО">#REF!</definedName>
    <definedName name="ВТОП" localSheetId="6">#REF!</definedName>
    <definedName name="ВТОП" localSheetId="4">#REF!</definedName>
    <definedName name="ВТОП">#REF!</definedName>
    <definedName name="второй" localSheetId="4">#REF!</definedName>
    <definedName name="второй">#REF!</definedName>
    <definedName name="вуавпаорпл" localSheetId="6">'корректировка по ТП'!вуавпаорпл</definedName>
    <definedName name="вуавпаорпл">[0]!вуавпаорпл</definedName>
    <definedName name="вуквпапрпорлд" localSheetId="6">'корректировка по ТП'!вуквпапрпорлд</definedName>
    <definedName name="вуквпапрпорлд">[0]!вуквпапрпорлд</definedName>
    <definedName name="вуув" localSheetId="6" hidden="1">{#N/A,#N/A,TRUE,"Лист1";#N/A,#N/A,TRUE,"Лист2";#N/A,#N/A,TRUE,"Лист3"}</definedName>
    <definedName name="вуув" hidden="1">{#N/A,#N/A,TRUE,"Лист1";#N/A,#N/A,TRUE,"Лист2";#N/A,#N/A,TRUE,"Лист3"}</definedName>
    <definedName name="вшщз">#N/A</definedName>
    <definedName name="выап" localSheetId="4" hidden="1">#REF!</definedName>
    <definedName name="выап" hidden="1">#REF!</definedName>
    <definedName name="выв" localSheetId="4">#REF!</definedName>
    <definedName name="выв">#REF!</definedName>
    <definedName name="Вып_н_2003" localSheetId="4">'[77]Текущие цены'!#REF!</definedName>
    <definedName name="Вып_н_2003">'[77]Текущие цены'!#REF!</definedName>
    <definedName name="вып_н_2004" localSheetId="4">'[77]Текущие цены'!#REF!</definedName>
    <definedName name="вып_н_2004">'[77]Текущие цены'!#REF!</definedName>
    <definedName name="Вып_ОФ_с_пц">[77]рабочий!$Y$202:$AP$224</definedName>
    <definedName name="Вып_оф_с_цпг" localSheetId="4">'[77]Текущие цены'!#REF!</definedName>
    <definedName name="Вып_оф_с_цпг">'[77]Текущие цены'!#REF!</definedName>
    <definedName name="Вып_с_новых_ОФ">[77]рабочий!$Y$277:$AP$299</definedName>
    <definedName name="вы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ходКХП">0.6790118</definedName>
    <definedName name="выыапвавап" localSheetId="6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вяр">#N/A</definedName>
    <definedName name="Г" localSheetId="6">[1]!Г</definedName>
    <definedName name="Г" localSheetId="4">[1]!Г</definedName>
    <definedName name="Г">[1]!Г</definedName>
    <definedName name="газ_кокс" localSheetId="6">#REF!</definedName>
    <definedName name="газ_кокс" localSheetId="4">#REF!</definedName>
    <definedName name="газ_кокс">#REF!</definedName>
    <definedName name="галя" localSheetId="6">'корректировка по ТП'!галя</definedName>
    <definedName name="галя">[0]!галя</definedName>
    <definedName name="гг" localSheetId="6">'корректировка по ТП'!гг</definedName>
    <definedName name="гг">[0]!гг</definedName>
    <definedName name="ггг" localSheetId="6">'корректировка по ТП'!ггг</definedName>
    <definedName name="ггг">[0]!ггг</definedName>
    <definedName name="гггр" localSheetId="6">'корректировка по ТП'!гггр</definedName>
    <definedName name="гггр">[0]!гггр</definedName>
    <definedName name="генерация" localSheetId="6">'корректировка по ТП'!генерация</definedName>
    <definedName name="генерация">[0]!генерация</definedName>
    <definedName name="генпла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линоз_шлак_тонн" localSheetId="4">#REF!</definedName>
    <definedName name="глиноз_шлак_тонн">#REF!</definedName>
    <definedName name="глинозем._шлак" localSheetId="4">#REF!</definedName>
    <definedName name="глинозем._шлак">#REF!</definedName>
    <definedName name="глнрлоророр" localSheetId="6">'корректировка по ТП'!глнрлоророр</definedName>
    <definedName name="глнрлоророр">[0]!глнрлоророр</definedName>
    <definedName name="гн" localSheetId="6">[1]!гн</definedName>
    <definedName name="гн" localSheetId="4">[1]!гн</definedName>
    <definedName name="гн">[1]!гн</definedName>
    <definedName name="гнгепнапра" localSheetId="6" hidden="1">{#N/A,#N/A,TRUE,"Лист1";#N/A,#N/A,TRUE,"Лист2";#N/A,#N/A,TRUE,"Лист3"}</definedName>
    <definedName name="гнгепнапра" hidden="1">{#N/A,#N/A,TRUE,"Лист1";#N/A,#N/A,TRUE,"Лист2";#N/A,#N/A,TRUE,"Лист3"}</definedName>
    <definedName name="гнгопропрппра" localSheetId="6">'корректировка по ТП'!гнгопропрппра</definedName>
    <definedName name="гнгопропрппра">[0]!гнгопропрппра</definedName>
    <definedName name="гнеорпопорпропр" localSheetId="6">'корректировка по ТП'!гнеорпопорпропр</definedName>
    <definedName name="гнеорпопорпропр">[0]!гнеорпопорпропр</definedName>
    <definedName name="гнлзщ" localSheetId="6">'корректировка по ТП'!гнлзщ</definedName>
    <definedName name="гнлзщ">[0]!гнлзщ</definedName>
    <definedName name="гнн">#N/A</definedName>
    <definedName name="гннрпррапапв" localSheetId="6">'корректировка по ТП'!гннрпррапапв</definedName>
    <definedName name="гннрпррапапв">[0]!гннрпррапапв</definedName>
    <definedName name="гнортимв" localSheetId="6">'корректировка по ТП'!гнортимв</definedName>
    <definedName name="гнортимв">[0]!гнортимв</definedName>
    <definedName name="гнрпрпап" localSheetId="6">'корректировка по ТП'!гнрпрпап</definedName>
    <definedName name="гнрпрпап">[0]!гнрпрпап</definedName>
    <definedName name="Год" localSheetId="6">[104]t_настройки!$I$8:$I$20</definedName>
    <definedName name="Год">[104]t_настройки!$I$8:$I$20</definedName>
    <definedName name="Год_без_ХВО">#N/A</definedName>
    <definedName name="Год_выбрано" localSheetId="6">[104]t_настройки!$I$81</definedName>
    <definedName name="Год_выбрано">[104]t_настройки!$I$81</definedName>
    <definedName name="Год_Выбрано_Название" localSheetId="6">[104]t_настройки!$J$75</definedName>
    <definedName name="Год_Выбрано_Название">[104]t_настройки!$J$75</definedName>
    <definedName name="Гольц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оппрапа" localSheetId="6">'корректировка по ТП'!гороппрапа</definedName>
    <definedName name="гороппрапа">[0]!гороппрапа</definedName>
    <definedName name="гошгрииапв" localSheetId="6">'корректировка по ТП'!гошгрииапв</definedName>
    <definedName name="гошгрииапв">[0]!гошгрииапв</definedName>
    <definedName name="гра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">"Диагр. 4"</definedName>
    <definedName name="График_1_параметр" localSheetId="6">[104]t_настройки!$I$94:$I$101</definedName>
    <definedName name="График_1_параметр">[104]t_настройки!$I$94:$I$101</definedName>
    <definedName name="График_3_параметр" localSheetId="6">[104]t_настройки!$I$104:$I$105</definedName>
    <definedName name="График_3_параметр">[104]t_настройки!$I$104:$I$105</definedName>
    <definedName name="грприрцфв00ав98" localSheetId="6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ировка" localSheetId="4">#REF!</definedName>
    <definedName name="группировка">#REF!</definedName>
    <definedName name="грфинцкавг98Х" localSheetId="6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 localSheetId="6">[20]!гш</definedName>
    <definedName name="гш" localSheetId="4">[20]!гш</definedName>
    <definedName name="гш">[20]!гш</definedName>
    <definedName name="гшгш" localSheetId="6" hidden="1">{#N/A,#N/A,TRUE,"Лист1";#N/A,#N/A,TRUE,"Лист2";#N/A,#N/A,TRUE,"Лист3"}</definedName>
    <definedName name="гшгш" hidden="1">{#N/A,#N/A,TRUE,"Лист1";#N/A,#N/A,TRUE,"Лист2";#N/A,#N/A,TRUE,"Лист3"}</definedName>
    <definedName name="гшпд" localSheetId="4">#REF!</definedName>
    <definedName name="гшпд">#REF!</definedName>
    <definedName name="гшщ">#N/A</definedName>
    <definedName name="гэс3" localSheetId="6">'корректировка по ТП'!гэс3</definedName>
    <definedName name="гэс3">[0]!гэс3</definedName>
    <definedName name="Д" localSheetId="6">'корректировка по ТП'!Д</definedName>
    <definedName name="Д">[0]!Д</definedName>
    <definedName name="да" localSheetId="6">[107]Списки!$D$1:$D$3</definedName>
    <definedName name="да">[107]Списки!$D$1:$D$3</definedName>
    <definedName name="да1" localSheetId="6">#REF!</definedName>
    <definedName name="да1" localSheetId="4">#REF!</definedName>
    <definedName name="да1">#REF!</definedName>
    <definedName name="да2" localSheetId="6">#REF!</definedName>
    <definedName name="да2" localSheetId="4">#REF!</definedName>
    <definedName name="да2">#REF!</definedName>
    <definedName name="да3" localSheetId="6">#REF!</definedName>
    <definedName name="да3" localSheetId="4">#REF!</definedName>
    <definedName name="да3">#REF!</definedName>
    <definedName name="дар1" localSheetId="4">#REF!</definedName>
    <definedName name="дар1">#REF!</definedName>
    <definedName name="дат" localSheetId="4">#REF!</definedName>
    <definedName name="дат">#REF!</definedName>
    <definedName name="дата_2_2" localSheetId="4">#REF!</definedName>
    <definedName name="дата_2_2">#REF!</definedName>
    <definedName name="дата_2_2_" localSheetId="4">#REF!</definedName>
    <definedName name="дата_2_2_">#REF!</definedName>
    <definedName name="дата_4" localSheetId="4">#REF!</definedName>
    <definedName name="дата_4">#REF!</definedName>
    <definedName name="дата_5" localSheetId="4">#REF!</definedName>
    <definedName name="дата_5">#REF!</definedName>
    <definedName name="дата_г" localSheetId="4">#REF!</definedName>
    <definedName name="дата_г">#REF!</definedName>
    <definedName name="дата_гг" localSheetId="4">#REF!</definedName>
    <definedName name="дата_гг">#REF!</definedName>
    <definedName name="дата_с" localSheetId="4">#REF!</definedName>
    <definedName name="дата_с">#REF!</definedName>
    <definedName name="дата_с_2" localSheetId="4">#REF!</definedName>
    <definedName name="дата_с_2">#REF!</definedName>
    <definedName name="дата_спрг" localSheetId="4">#REF!</definedName>
    <definedName name="дата_спрг">#REF!</definedName>
    <definedName name="дата_сс" localSheetId="4">#REF!</definedName>
    <definedName name="дата_сс">#REF!</definedName>
    <definedName name="дата01" localSheetId="4">#REF!</definedName>
    <definedName name="дата01">#REF!</definedName>
    <definedName name="дата02" localSheetId="4">#REF!</definedName>
    <definedName name="дата02">#REF!</definedName>
    <definedName name="дата03" localSheetId="4">#REF!</definedName>
    <definedName name="дата03">#REF!</definedName>
    <definedName name="дата04" localSheetId="4">#REF!</definedName>
    <definedName name="дата04">#REF!</definedName>
    <definedName name="дата05" localSheetId="4">#REF!</definedName>
    <definedName name="дата05">#REF!</definedName>
    <definedName name="дата06" localSheetId="4">#REF!</definedName>
    <definedName name="дата06">#REF!</definedName>
    <definedName name="дата07" localSheetId="4">#REF!</definedName>
    <definedName name="дата07">#REF!</definedName>
    <definedName name="дата08" localSheetId="4">#REF!</definedName>
    <definedName name="дата08">#REF!</definedName>
    <definedName name="дата09" localSheetId="4">#REF!</definedName>
    <definedName name="дата09">#REF!</definedName>
    <definedName name="дата10" localSheetId="4">#REF!</definedName>
    <definedName name="дата10">#REF!</definedName>
    <definedName name="дата11" localSheetId="4">#REF!</definedName>
    <definedName name="дата11">#REF!</definedName>
    <definedName name="дата12" localSheetId="4">#REF!</definedName>
    <definedName name="дата12">#REF!</definedName>
    <definedName name="дата13" localSheetId="4">#REF!</definedName>
    <definedName name="дата13">#REF!</definedName>
    <definedName name="дата14" localSheetId="4">#REF!</definedName>
    <definedName name="дата14">#REF!</definedName>
    <definedName name="дата15" localSheetId="4">#REF!</definedName>
    <definedName name="дата15">#REF!</definedName>
    <definedName name="дата16" localSheetId="4">#REF!</definedName>
    <definedName name="дата16">#REF!</definedName>
    <definedName name="дата17" localSheetId="4">#REF!</definedName>
    <definedName name="дата17">#REF!</definedName>
    <definedName name="дата18" localSheetId="4">#REF!</definedName>
    <definedName name="дата18">#REF!</definedName>
    <definedName name="дата19" localSheetId="4">#REF!</definedName>
    <definedName name="дата19">#REF!</definedName>
    <definedName name="дата20" localSheetId="4">#REF!</definedName>
    <definedName name="дата20">#REF!</definedName>
    <definedName name="дата21" localSheetId="4">#REF!</definedName>
    <definedName name="дата21">#REF!</definedName>
    <definedName name="дата22" localSheetId="4">#REF!</definedName>
    <definedName name="дата22">#REF!</definedName>
    <definedName name="дата3" localSheetId="4">#REF!</definedName>
    <definedName name="дата3">#REF!</definedName>
    <definedName name="дач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ГШ" localSheetId="6">'корректировка по ТП'!ДГШ</definedName>
    <definedName name="ДГШ">[0]!ДГШ</definedName>
    <definedName name="дд">#N/A</definedName>
    <definedName name="ддд" localSheetId="6">'корректировка по ТП'!ддд</definedName>
    <definedName name="ддд">[0]!ддд</definedName>
    <definedName name="де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БИТ_кон" localSheetId="4">#REF!</definedName>
    <definedName name="ДЕБИТ_кон">#REF!</definedName>
    <definedName name="ДЕБИТ_нач" localSheetId="4">#REF!</definedName>
    <definedName name="ДЕБИТ_нач">#REF!</definedName>
    <definedName name="дек" localSheetId="4">#REF!</definedName>
    <definedName name="дек">#REF!</definedName>
    <definedName name="дек2" localSheetId="4">#REF!</definedName>
    <definedName name="дек2">#REF!</definedName>
    <definedName name="Дефл_ц_пред_год">'[77]Текущие цены'!$AT$36:$BK$58</definedName>
    <definedName name="Дефлятор_годовой">'[77]Текущие цены'!$Y$4:$AP$27</definedName>
    <definedName name="Дефлятор_цепной">'[77]Текущие цены'!$Y$36:$AP$58</definedName>
    <definedName name="дж" localSheetId="6">'корректировка по ТП'!дж</definedName>
    <definedName name="дж">[0]!дж</definedName>
    <definedName name="ДЗО_Выбрано" localSheetId="6">[104]t_настройки!$I$78</definedName>
    <definedName name="ДЗО_Выбрано">[104]t_настройки!$I$78</definedName>
    <definedName name="ДЗО_Выбрано_Название" localSheetId="6">[108]t_настройки!$I$87</definedName>
    <definedName name="ДЗО_Выбрано_Название">[108]t_настройки!$I$87</definedName>
    <definedName name="ДиапазонЗащиты" localSheetId="6">#REF!,#REF!,#REF!,#REF!,[0]!P1_ДиапазонЗащиты,[0]!P2_ДиапазонЗащиты,[0]!P3_ДиапазонЗащиты,[0]!P4_ДиапазонЗащиты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107" localSheetId="4">#REF!,#REF!,#REF!,#REF!,P1_ДиапазонЗащиты,P2_ДиапазонЗащиты,P3_ДиапазонЗащиты,P4_ДиапазонЗащиты</definedName>
    <definedName name="ДиапазонЗащиты_107">#REF!,#REF!,#REF!,#REF!,P1_ДиапазонЗащиты,P2_ДиапазонЗащиты,P3_ДиапазонЗащиты,P4_ДиапазонЗащиты</definedName>
    <definedName name="ДиапазонЗащиты_110" localSheetId="4">#REF!,#REF!,#REF!,#REF!,P1_ДиапазонЗащиты,P2_ДиапазонЗащиты,P3_ДиапазонЗащиты,P4_ДиапазонЗащиты</definedName>
    <definedName name="ДиапазонЗащиты_110">#REF!,#REF!,#REF!,#REF!,P1_ДиапазонЗащиты,P2_ДиапазонЗащиты,P3_ДиапазонЗащиты,P4_ДиапазонЗащиты</definedName>
    <definedName name="ДиапазонЗащиты_116">NA()</definedName>
    <definedName name="ДиапазонЗащиты_121" localSheetId="4">#REF!,#REF!,#REF!,#REF!,P1_ДиапазонЗащиты,P2_ДиапазонЗащиты,P3_ДиапазонЗащиты,P4_ДиапазонЗащиты</definedName>
    <definedName name="ДиапазонЗащиты_121">#REF!,#REF!,#REF!,#REF!,P1_ДиапазонЗащиты,P2_ДиапазонЗащиты,P3_ДиапазонЗащиты,P4_ДиапазонЗащиты</definedName>
    <definedName name="ДиапазонЗащиты_66" localSheetId="4">#REF!,#REF!,#REF!,#REF!,P1_ДиапазонЗащиты,P2_ДиапазонЗащиты,P3_ДиапазонЗащиты,P4_ДиапазонЗащиты</definedName>
    <definedName name="ДиапазонЗащиты_66">#REF!,#REF!,#REF!,#REF!,P1_ДиапазонЗащиты,P2_ДиапазонЗащиты,P3_ДиапазонЗащиты,P4_ДиапазонЗащиты</definedName>
    <definedName name="ДиапазонЗащиты_67" localSheetId="4">#REF!,#REF!,#REF!,#REF!,P1_ДиапазонЗащиты,P2_ДиапазонЗащиты,P3_ДиапазонЗащиты,P4_ДиапазонЗащиты</definedName>
    <definedName name="ДиапазонЗащиты_67">#REF!,#REF!,#REF!,#REF!,P1_ДиапазонЗащиты,P2_ДиапазонЗащиты,P3_ДиапазонЗащиты,P4_ДиапазонЗащиты</definedName>
    <definedName name="ДиапазонЗащиты_68" localSheetId="4">#REF!,#REF!,#REF!,#REF!,P1_ДиапазонЗащиты,P2_ДиапазонЗащиты,P3_ДиапазонЗащиты,P4_ДиапазонЗащиты</definedName>
    <definedName name="ДиапазонЗащиты_68">#REF!,#REF!,#REF!,#REF!,P1_ДиапазонЗащиты,P2_ДиапазонЗащиты,P3_ДиапазонЗащиты,P4_ДиапазонЗащиты</definedName>
    <definedName name="ДиапазонЗащиты_69">NA()</definedName>
    <definedName name="ДиапазонЗащиты_77" localSheetId="4">#REF!,#REF!,#REF!,#REF!,P1_ДиапазонЗащиты,P2_ДиапазонЗащиты,P3_ДиапазонЗащиты,P4_ДиапазонЗащиты</definedName>
    <definedName name="ДиапазонЗащиты_77">#REF!,#REF!,#REF!,#REF!,P1_ДиапазонЗащиты,P2_ДиапазонЗащиты,P3_ДиапазонЗащиты,P4_ДиапазонЗащиты</definedName>
    <definedName name="ДиапазонЗащиты_82">#N/A</definedName>
    <definedName name="ДиапазонЗащиты_84">NA()</definedName>
    <definedName name="ДиапазонЗащиты_94" localSheetId="4">#REF!,#REF!,#REF!,#REF!,P1_ДиапазонЗащиты,P2_ДиапазонЗащиты,P3_ДиапазонЗащиты,P4_ДиапазонЗащиты</definedName>
    <definedName name="ДиапазонЗащиты_94">#REF!,#REF!,#REF!,#REF!,P1_ДиапазонЗащиты,P2_ДиапазонЗащиты,P3_ДиапазонЗащиты,P4_ДиапазонЗащиты</definedName>
    <definedName name="ДиапазонЗащиты_96" localSheetId="4">#REF!,#REF!,#REF!,#REF!,P1_ДиапазонЗащиты,P2_ДиапазонЗащиты,P3_ДиапазонЗащиты,P4_ДиапазонЗащиты</definedName>
    <definedName name="ДиапазонЗащиты_96">#REF!,#REF!,#REF!,#REF!,P1_ДиапазонЗащиты,P2_ДиапазонЗащиты,P3_ДиапазонЗащиты,P4_ДиапазонЗащиты</definedName>
    <definedName name="Дисконт" localSheetId="6">#REF!</definedName>
    <definedName name="Дисконт" localSheetId="4">#REF!</definedName>
    <definedName name="Дисконт">#REF!</definedName>
    <definedName name="длдлд" localSheetId="6">'корректировка по ТП'!длдлд</definedName>
    <definedName name="длдлд">[0]!длдлд</definedName>
    <definedName name="дллллоиммссч" localSheetId="6">'корректировка по ТП'!дллллоиммссч</definedName>
    <definedName name="дллллоиммссч">[0]!дллллоиммссч</definedName>
    <definedName name="дл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рпд">#N/A</definedName>
    <definedName name="дляРСТРО">#N/A</definedName>
    <definedName name="дни" localSheetId="4">#REF!</definedName>
    <definedName name="дни">#REF!</definedName>
    <definedName name="дол" localSheetId="4">#REF!</definedName>
    <definedName name="дол">#REF!</definedName>
    <definedName name="доли1">'[109]эл ст'!$A$368:$IV$368</definedName>
    <definedName name="доллар_единный">28.5</definedName>
    <definedName name="Доллар_Единый">33.7</definedName>
    <definedName name="доо">#N/A</definedName>
    <definedName name="доопатмо" localSheetId="6">'корректировка по ТП'!доопатмо</definedName>
    <definedName name="доопатмо">[0]!доопатмо</definedName>
    <definedName name="Дополнение" localSheetId="6">'корректировка по ТП'!Дополнение</definedName>
    <definedName name="Дополнение">[0]!Дополнение</definedName>
    <definedName name="Доход">#N/A</definedName>
    <definedName name="ДРУГОЕ">[110]Справочники!$A$26:$A$28</definedName>
    <definedName name="ДС" localSheetId="6">#REF!</definedName>
    <definedName name="ДС" localSheetId="4">#REF!</definedName>
    <definedName name="ДС">#REF!</definedName>
    <definedName name="дтп" localSheetId="4">'[101]ПС рек'!#REF!</definedName>
    <definedName name="дтп">'[101]ПС рек'!#REF!</definedName>
    <definedName name="дунит_об._тонн" localSheetId="6">#REF!</definedName>
    <definedName name="дунит_об._тонн" localSheetId="4">#REF!</definedName>
    <definedName name="дунит_об._тонн">#REF!</definedName>
    <definedName name="дунит_обож." localSheetId="6">#REF!</definedName>
    <definedName name="дунит_обож." localSheetId="4">#REF!</definedName>
    <definedName name="дунит_обож.">#REF!</definedName>
    <definedName name="дшголлололол" localSheetId="6" hidden="1">{#N/A,#N/A,TRUE,"Лист1";#N/A,#N/A,TRUE,"Лист2";#N/A,#N/A,TRUE,"Лист3"}</definedName>
    <definedName name="дшголлололол" hidden="1">{#N/A,#N/A,TRUE,"Лист1";#N/A,#N/A,TRUE,"Лист2";#N/A,#N/A,TRUE,"Лист3"}</definedName>
    <definedName name="дшлгорормсм" localSheetId="6">'корректировка по ТП'!дшлгорормсм</definedName>
    <definedName name="дшлгорормсм">[0]!дшлгорормсм</definedName>
    <definedName name="дшлолоирмпр" localSheetId="6">'корректировка по ТП'!дшлолоирмпр</definedName>
    <definedName name="дшлолоирмпр">[0]!дшлолоирмпр</definedName>
    <definedName name="дшшгргрп" localSheetId="6">'корректировка по ТП'!дшшгргрп</definedName>
    <definedName name="дшшгргрп">[0]!дшшгргрп</definedName>
    <definedName name="дщ" localSheetId="6">[20]!дщ</definedName>
    <definedName name="дщ" localSheetId="4">[20]!дщ</definedName>
    <definedName name="дщ">[20]!дщ</definedName>
    <definedName name="дщл" localSheetId="6">[20]!дщл</definedName>
    <definedName name="дщл" localSheetId="4">[20]!дщл</definedName>
    <definedName name="дщл">[20]!дщл</definedName>
    <definedName name="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апапарорппис" localSheetId="6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апарпорпол" localSheetId="6">'корректировка по ТП'!еапарпорпол</definedName>
    <definedName name="еапарпорпол">[0]!еапарпорпол</definedName>
    <definedName name="еаш">#N/A</definedName>
    <definedName name="евапараорплор" localSheetId="6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вншшш">#N/A</definedName>
    <definedName name="ед" localSheetId="4">'[41]4'!#REF!</definedName>
    <definedName name="ед">'[41]4'!#REF!</definedName>
    <definedName name="ед_изм" localSheetId="6">#REF!</definedName>
    <definedName name="ед_изм" localSheetId="4">#REF!</definedName>
    <definedName name="ед_изм">#REF!</definedName>
    <definedName name="ее" localSheetId="6">'корректировка по ТП'!ее</definedName>
    <definedName name="ее">[0]!ее</definedName>
    <definedName name="ее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кваппрмрп" localSheetId="6">'корректировка по ТП'!екваппрмрп</definedName>
    <definedName name="екваппрмрп">[0]!екваппрмрп</definedName>
    <definedName name="екнкеын">#N/A</definedName>
    <definedName name="ен">#N/A</definedName>
    <definedName name="епке" localSheetId="6">[20]!епке</definedName>
    <definedName name="епке" localSheetId="4">[20]!епке</definedName>
    <definedName name="епке">[20]!епке</definedName>
    <definedName name="епор" localSheetId="6" hidden="1">#REF!,#REF!,#REF!,#REF!</definedName>
    <definedName name="епор" localSheetId="4" hidden="1">#REF!,#REF!,#REF!,#REF!</definedName>
    <definedName name="епор" hidden="1">#REF!,#REF!,#REF!,#REF!</definedName>
    <definedName name="ера">#N/A</definedName>
    <definedName name="ЕРОЕО" localSheetId="6">'корректировка по ТП'!ЕРОЕО</definedName>
    <definedName name="ЕРОЕО">[0]!ЕРОЕО</definedName>
    <definedName name="еще" localSheetId="6">'корректировка по ТП'!еще</definedName>
    <definedName name="еще">[0]!еще</definedName>
    <definedName name="ж" localSheetId="6">'корректировка по ТП'!ж</definedName>
    <definedName name="ж">[0]!ж</definedName>
    <definedName name="жа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 localSheetId="6">'корректировка по ТП'!жд</definedName>
    <definedName name="жд">[0]!жд</definedName>
    <definedName name="жддлолпраапва" localSheetId="6">'корректировка по ТП'!жддлолпраапва</definedName>
    <definedName name="жддлолпраапва">[0]!жддлолпраапва</definedName>
    <definedName name="ждждлдлодл" localSheetId="6" hidden="1">{#N/A,#N/A,TRUE,"Лист1";#N/A,#N/A,TRUE,"Лист2";#N/A,#N/A,TRUE,"Лист3"}</definedName>
    <definedName name="ждждлдлодл" hidden="1">{#N/A,#N/A,TRUE,"Лист1";#N/A,#N/A,TRUE,"Лист2";#N/A,#N/A,TRUE,"Лист3"}</definedName>
    <definedName name="жж" localSheetId="6">'корректировка по ТП'!жж</definedName>
    <definedName name="жж">[0]!жж</definedName>
    <definedName name="жжж" localSheetId="6">'корректировка по ТП'!жжж</definedName>
    <definedName name="жжж">[0]!жжж</definedName>
    <definedName name="жжжжж" localSheetId="6">'корректировка по ТП'!жжжжж</definedName>
    <definedName name="жжжжж">[0]!жжжжж</definedName>
    <definedName name="жжжжжжжжжж">#N/A</definedName>
    <definedName name="жздлдооррапав" localSheetId="6">'корректировка по ТП'!жздлдооррапав</definedName>
    <definedName name="жздлдооррапав">[0]!жздлдооррапав</definedName>
    <definedName name="жзлдолорапрв" localSheetId="6">'корректировка по ТП'!жзлдолорапрв</definedName>
    <definedName name="жзлдолорапрв">[0]!жзлдолорапрв</definedName>
    <definedName name="жопа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шжщжж" localSheetId="6">'корректировка по ТП'!жшжщжж</definedName>
    <definedName name="жшжщжж">[0]!жшжщжж</definedName>
    <definedName name="жщшжщжж" localSheetId="6">'корректировка по ТП'!жщшжщжж</definedName>
    <definedName name="жщшжщжж">[0]!жщшжщжж</definedName>
    <definedName name="жэ" localSheetId="6">'корректировка по ТП'!жэ</definedName>
    <definedName name="жэ">[0]!жэ</definedName>
    <definedName name="з" localSheetId="6">'корректировка по ТП'!з</definedName>
    <definedName name="з">[0]!з</definedName>
    <definedName name="з4" localSheetId="6">#REF!</definedName>
    <definedName name="з4" localSheetId="4">#REF!</definedName>
    <definedName name="з4">#REF!</definedName>
    <definedName name="_xlnm.Print_Titles" localSheetId="2">'2'!$6:$6</definedName>
    <definedName name="_xlnm.Print_Titles">'[111]ИТОГИ  по Н,Р,Э,Q'!$A$2:$IV$4</definedName>
    <definedName name="запасы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рос1" localSheetId="4">#REF!</definedName>
    <definedName name="Запрос1">#REF!</definedName>
    <definedName name="заче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ГАЭС" localSheetId="6">'корректировка по ТП'!ЗГАЭС</definedName>
    <definedName name="ЗГАЭС">[0]!ЗГАЭС</definedName>
    <definedName name="зз" localSheetId="6">'корректировка по ТП'!зз</definedName>
    <definedName name="зз">[0]!зз</definedName>
    <definedName name="ззз" localSheetId="6">'корректировка по ТП'!ззз</definedName>
    <definedName name="ззз">[0]!ззз</definedName>
    <definedName name="зззз" localSheetId="6">'корректировка по ТП'!зззз</definedName>
    <definedName name="зззз">[0]!зззз</definedName>
    <definedName name="Зитп" localSheetId="6">#REF!</definedName>
    <definedName name="Зитп" localSheetId="4">#REF!</definedName>
    <definedName name="Зитп">#REF!</definedName>
    <definedName name="Зиэ" localSheetId="6">#REF!</definedName>
    <definedName name="Зиэ" localSheetId="4">#REF!</definedName>
    <definedName name="Зиэ">#REF!</definedName>
    <definedName name="Знн" localSheetId="4">#REF!</definedName>
    <definedName name="Знн">#REF!</definedName>
    <definedName name="ЗП1">[112]Лист13!$A$2</definedName>
    <definedName name="ЗП2">[112]Лист13!$B$2</definedName>
    <definedName name="ЗП3">[112]Лист13!$C$2</definedName>
    <definedName name="ЗП4">[112]Лист13!$D$2</definedName>
    <definedName name="Зпсс" localSheetId="6">#REF!</definedName>
    <definedName name="Зпсс" localSheetId="4">#REF!</definedName>
    <definedName name="Зпсс">#REF!</definedName>
    <definedName name="Зпсэ" localSheetId="6">#REF!</definedName>
    <definedName name="Зпсэ" localSheetId="4">#REF!</definedName>
    <definedName name="Зпсэ">#REF!</definedName>
    <definedName name="Зпт" localSheetId="6">#REF!</definedName>
    <definedName name="Зпт" localSheetId="4">#REF!</definedName>
    <definedName name="Зпт">#REF!</definedName>
    <definedName name="Зсн" localSheetId="4">#REF!</definedName>
    <definedName name="Зсн">#REF!</definedName>
    <definedName name="зщ" localSheetId="6">[20]!зщ</definedName>
    <definedName name="зщ" localSheetId="4">[20]!зщ</definedName>
    <definedName name="зщ">[20]!зщ</definedName>
    <definedName name="зщдллоопн" localSheetId="6">'корректировка по ТП'!зщдллоопн</definedName>
    <definedName name="зщдллоопн">[0]!зщдллоопн</definedName>
    <definedName name="зщзшщшггрса" localSheetId="6">'корректировка по ТП'!зщзшщшггрса</definedName>
    <definedName name="зщзшщшггрса">[0]!зщзшщшггрса</definedName>
    <definedName name="зщщщшгрпаав" localSheetId="6" hidden="1">{#N/A,#N/A,TRUE,"Лист1";#N/A,#N/A,TRUE,"Лист2";#N/A,#N/A,TRUE,"Лист3"}</definedName>
    <definedName name="зщщщшгрпаав" hidden="1">{#N/A,#N/A,TRUE,"Лист1";#N/A,#N/A,TRUE,"Лист2";#N/A,#N/A,TRUE,"Лист3"}</definedName>
    <definedName name="ЗЭС">#N/A</definedName>
    <definedName name="и" localSheetId="6">'корректировка по ТП'!и</definedName>
    <definedName name="и">[0]!и</definedName>
    <definedName name="и_эсо_вн" localSheetId="6">#REF!</definedName>
    <definedName name="и_эсо_вн" localSheetId="4">#REF!</definedName>
    <definedName name="и_эсо_вн">#REF!</definedName>
    <definedName name="и_эсо_сн1" localSheetId="6">#REF!</definedName>
    <definedName name="и_эсо_сн1" localSheetId="4">#REF!</definedName>
    <definedName name="и_эсо_сн1">#REF!</definedName>
    <definedName name="ИА" localSheetId="6">[107]Списки!$B$1:$B$12</definedName>
    <definedName name="ИА">[107]Списки!$B$1:$B$12</definedName>
    <definedName name="иеркаецуф" localSheetId="6">'корректировка по ТП'!иеркаецуф</definedName>
    <definedName name="иеркаецуф">[0]!иеркаецуф</definedName>
    <definedName name="Извлечение_ИМ" localSheetId="6">#REF!</definedName>
    <definedName name="Извлечение_ИМ" localSheetId="4">#REF!</definedName>
    <definedName name="Извлечение_ИМ">#REF!</definedName>
    <definedName name="_xlnm.Extract" localSheetId="6">#REF!</definedName>
    <definedName name="_xlnm.Extract" localSheetId="4">#REF!</definedName>
    <definedName name="_xlnm.Extract">#REF!</definedName>
    <definedName name="ии" localSheetId="6">'корректировка по ТП'!ии</definedName>
    <definedName name="ии">[0]!ии</definedName>
    <definedName name="иии" localSheetId="6">'корректировка по ТП'!иии</definedName>
    <definedName name="иии">[0]!иии</definedName>
    <definedName name="ииии" localSheetId="6">'корректировка по ТП'!ииии</definedName>
    <definedName name="ииии">[0]!ииии</definedName>
    <definedName name="ииииит">#N/A</definedName>
    <definedName name="иипиииии" localSheetId="6">'корректировка по ТП'!иипиииии</definedName>
    <definedName name="иипиииии">[0]!иипиииии</definedName>
    <definedName name="ий" localSheetId="6">'корректировка по ТП'!ий</definedName>
    <definedName name="ий">[0]!ий</definedName>
    <definedName name="имп">'[113]ИТ-бюджет'!$L$5:$L$99</definedName>
    <definedName name="Имя_периода">'[41]4'!$A$14</definedName>
    <definedName name="Инвестиции" localSheetId="6">'корректировка по ТП'!Инвестиции</definedName>
    <definedName name="Инвестиции">[0]!Инвестиции</definedName>
    <definedName name="инвестпрограмма" localSheetId="6">'корректировка по ТП'!инвестпрограмма</definedName>
    <definedName name="инвестпрограмма">[0]!инвестпрограмма</definedName>
    <definedName name="индцкавг98" localSheetId="6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О" localSheetId="6">[114]Const!$Q$7</definedName>
    <definedName name="ИО">[114]Const!$Q$7</definedName>
    <definedName name="иорироио">#N/A</definedName>
    <definedName name="иполрж" localSheetId="4" hidden="1">'[8]на 1 тут'!#REF!</definedName>
    <definedName name="иполрж" hidden="1">'[8]на 1 тут'!#REF!</definedName>
    <definedName name="ирина" localSheetId="6">'корректировка по ТП'!ирина</definedName>
    <definedName name="ирина">[0]!ирина</definedName>
    <definedName name="иря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тог3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О" localSheetId="4">#REF!</definedName>
    <definedName name="ИТОГО">#REF!</definedName>
    <definedName name="ИТОГО_расчеты_по_заработной_плате" localSheetId="4">#REF!</definedName>
    <definedName name="ИТОГО_расчеты_по_заработной_плате">#REF!</definedName>
    <definedName name="ить">#N/A</definedName>
    <definedName name="иу" localSheetId="6">[1]!иу</definedName>
    <definedName name="иу" localSheetId="4">[1]!иу</definedName>
    <definedName name="иу">[1]!иу</definedName>
    <definedName name="июл" localSheetId="6">#REF!</definedName>
    <definedName name="июл" localSheetId="4">#REF!</definedName>
    <definedName name="июл">#REF!</definedName>
    <definedName name="июл2" localSheetId="6">#REF!</definedName>
    <definedName name="июл2" localSheetId="4">#REF!</definedName>
    <definedName name="июл2">#REF!</definedName>
    <definedName name="июн" localSheetId="4">#REF!</definedName>
    <definedName name="июн">#REF!</definedName>
    <definedName name="июн2" localSheetId="4">#REF!</definedName>
    <definedName name="июн2">#REF!</definedName>
    <definedName name="й" localSheetId="6">'корректировка по ТП'!й</definedName>
    <definedName name="й">[0]!й</definedName>
    <definedName name="й_107">#N/A</definedName>
    <definedName name="й_110">#N/A</definedName>
    <definedName name="й_116">#N/A</definedName>
    <definedName name="й_121">#N/A</definedName>
    <definedName name="й_22">#N/A</definedName>
    <definedName name="й_66">#N/A</definedName>
    <definedName name="й_67">#N/A</definedName>
    <definedName name="й_68">#N/A</definedName>
    <definedName name="й_69">#N/A</definedName>
    <definedName name="й_77">#N/A</definedName>
    <definedName name="й_82">#N/A</definedName>
    <definedName name="й_84">#N/A</definedName>
    <definedName name="й_93">#N/A</definedName>
    <definedName name="й_94">#N/A</definedName>
    <definedName name="й_96">#N/A</definedName>
    <definedName name="йй" localSheetId="6">'корректировка по ТП'!йй</definedName>
    <definedName name="йй">[0]!йй</definedName>
    <definedName name="йй_107">#N/A</definedName>
    <definedName name="йй_110">#N/A</definedName>
    <definedName name="йй_116">#N/A</definedName>
    <definedName name="йй_121">#N/A</definedName>
    <definedName name="йй_22">#N/A</definedName>
    <definedName name="йй_66">#N/A</definedName>
    <definedName name="йй_67">#N/A</definedName>
    <definedName name="йй_68">#N/A</definedName>
    <definedName name="йй_69">#N/A</definedName>
    <definedName name="йй_77">#N/A</definedName>
    <definedName name="йй_82">#N/A</definedName>
    <definedName name="йй_84">#N/A</definedName>
    <definedName name="йй_93">#N/A</definedName>
    <definedName name="йй_94">#N/A</definedName>
    <definedName name="йй_96">#N/A</definedName>
    <definedName name="ййй" localSheetId="6">'корректировка по ТП'!ййй</definedName>
    <definedName name="ййй">[0]!ййй</definedName>
    <definedName name="йййййййййййййййййййййййй" localSheetId="6">'корректировка по ТП'!йййййййййййййййййййййййй</definedName>
    <definedName name="йййййййййййййййййййййййй">[0]!йййййййййййййййййййййййй</definedName>
    <definedName name="йфц" localSheetId="6">'корректировка по ТП'!йфц</definedName>
    <definedName name="йфц">[0]!йфц</definedName>
    <definedName name="йц" localSheetId="6">'корректировка по ТП'!йц</definedName>
    <definedName name="йц">[0]!йц</definedName>
    <definedName name="йцу">#N/A</definedName>
    <definedName name="к" localSheetId="6" hidden="1">{#N/A,#N/A,TRUE,"Лист1";#N/A,#N/A,TRUE,"Лист2";#N/A,#N/A,TRUE,"Лист3"}</definedName>
    <definedName name="к" hidden="1">{#N/A,#N/A,TRUE,"Лист1";#N/A,#N/A,TRUE,"Лист2";#N/A,#N/A,TRUE,"Лист3"}</definedName>
    <definedName name="к_КУП_опл_ден" localSheetId="4">#REF!</definedName>
    <definedName name="к_КУП_опл_ден">#REF!</definedName>
    <definedName name="к_КУП_опл_мет" localSheetId="4">#REF!</definedName>
    <definedName name="к_КУП_опл_мет">#REF!</definedName>
    <definedName name="к_КУП_опл_откл" localSheetId="4">#REF!</definedName>
    <definedName name="к_КУП_опл_откл">#REF!</definedName>
    <definedName name="к_КУП_опл_проч" localSheetId="4">#REF!</definedName>
    <definedName name="к_КУП_опл_проч">#REF!</definedName>
    <definedName name="К7" localSheetId="4">#REF!</definedName>
    <definedName name="К7">#REF!</definedName>
    <definedName name="капстр_ОГП" localSheetId="4">#REF!</definedName>
    <definedName name="капстр_ОГП">#REF!</definedName>
    <definedName name="карбамид" localSheetId="4">#REF!</definedName>
    <definedName name="карбамид">#REF!</definedName>
    <definedName name="КачГОК" localSheetId="4">#REF!</definedName>
    <definedName name="КачГОК">#REF!</definedName>
    <definedName name="Кв" localSheetId="4">#REF!</definedName>
    <definedName name="Кв">#REF!</definedName>
    <definedName name="кв3" localSheetId="6">'корректировка по ТП'!кв3</definedName>
    <definedName name="кв3">[0]!кв3</definedName>
    <definedName name="квартал" localSheetId="6">'корректировка по ТП'!квартал</definedName>
    <definedName name="квартал">[0]!квартал</definedName>
    <definedName name="квырмпро" localSheetId="6">'корректировка по ТП'!квырмпро</definedName>
    <definedName name="квырмпро">[0]!квырмпро</definedName>
    <definedName name="кг" localSheetId="6">'корректировка по ТП'!кг</definedName>
    <definedName name="кг">[0]!кг</definedName>
    <definedName name="Кгэс1э" localSheetId="6">#REF!</definedName>
    <definedName name="Кгэс1э" localSheetId="4">#REF!</definedName>
    <definedName name="Кгэс1э">#REF!</definedName>
    <definedName name="Кгэс2э" localSheetId="6">#REF!</definedName>
    <definedName name="Кгэс2э" localSheetId="4">#REF!</definedName>
    <definedName name="Кгэс2э">#REF!</definedName>
    <definedName name="Кгэс3э" localSheetId="4">#REF!</definedName>
    <definedName name="Кгэс3э">#REF!</definedName>
    <definedName name="Кгэсэ" localSheetId="4">#REF!</definedName>
    <definedName name="Кгэсэ">#REF!</definedName>
    <definedName name="Кгэсэ1" localSheetId="4">#REF!</definedName>
    <definedName name="Кгэсэ1">#REF!</definedName>
    <definedName name="Кгэсэ2" localSheetId="4">#REF!</definedName>
    <definedName name="Кгэсэ2">#REF!</definedName>
    <definedName name="Кгэсэ3" localSheetId="4">#REF!</definedName>
    <definedName name="Кгэсэ3">#REF!</definedName>
    <definedName name="ке" localSheetId="6">'корректировка по ТП'!ке</definedName>
    <definedName name="ке">[0]!ке</definedName>
    <definedName name="ке_107">#N/A</definedName>
    <definedName name="ке_110">#N/A</definedName>
    <definedName name="ке_116">#N/A</definedName>
    <definedName name="ке_121">#N/A</definedName>
    <definedName name="ке_22">#N/A</definedName>
    <definedName name="ке_66">#N/A</definedName>
    <definedName name="ке_67">#N/A</definedName>
    <definedName name="ке_68">#N/A</definedName>
    <definedName name="ке_69">#N/A</definedName>
    <definedName name="ке_77">#N/A</definedName>
    <definedName name="ке_82">#N/A</definedName>
    <definedName name="ке_84">#N/A</definedName>
    <definedName name="ке_93">#N/A</definedName>
    <definedName name="ке_94">#N/A</definedName>
    <definedName name="ке_96">#N/A</definedName>
    <definedName name="кег">#N/A</definedName>
    <definedName name="кей">#N/A</definedName>
    <definedName name="кеппппппппппп" localSheetId="6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6">'корректировка по ТП'!кк</definedName>
    <definedName name="кк">[0]!кк</definedName>
    <definedName name="ккк" localSheetId="6">[115]тар!#REF!</definedName>
    <definedName name="ккк" localSheetId="4">[115]тар!#REF!</definedName>
    <definedName name="ккк">[115]тар!#REF!</definedName>
    <definedName name="Классификатор" localSheetId="6">[107]Списки!$C$2:$C$36</definedName>
    <definedName name="Классификатор">[107]Списки!$C$2:$C$36</definedName>
    <definedName name="Кн" localSheetId="6">#REF!</definedName>
    <definedName name="Кн" localSheetId="4">#REF!</definedName>
    <definedName name="Кн">#REF!</definedName>
    <definedName name="Код_колонки_свода">'[41]4'!$B$12</definedName>
    <definedName name="Код_колонки_свода_2" localSheetId="4">'[41]4'!#REF!</definedName>
    <definedName name="Код_колонки_свода_2">'[41]4'!#REF!</definedName>
    <definedName name="кокс_КУП_оплата" localSheetId="6">#REF!</definedName>
    <definedName name="кокс_КУП_оплата" localSheetId="4">#REF!</definedName>
    <definedName name="кокс_КУП_оплата">#REF!</definedName>
    <definedName name="кокс_КУП_потр" localSheetId="6">#REF!</definedName>
    <definedName name="кокс_КУП_потр" localSheetId="4">#REF!</definedName>
    <definedName name="кокс_КУП_потр">#REF!</definedName>
    <definedName name="кокс_опл_ден" localSheetId="6">#REF!</definedName>
    <definedName name="кокс_опл_ден" localSheetId="4">#REF!</definedName>
    <definedName name="кокс_опл_ден">#REF!</definedName>
    <definedName name="кокс_опл_мет" localSheetId="4">#REF!</definedName>
    <definedName name="кокс_опл_мет">#REF!</definedName>
    <definedName name="кокс_опл_откл" localSheetId="4">#REF!</definedName>
    <definedName name="кокс_опл_откл">#REF!</definedName>
    <definedName name="кокс_опл_проч" localSheetId="4">#REF!</definedName>
    <definedName name="кокс_опл_проч">#REF!</definedName>
    <definedName name="кокс_оплата" localSheetId="4">#REF!</definedName>
    <definedName name="кокс_оплата">#REF!</definedName>
    <definedName name="кокс_потр" localSheetId="4">#REF!</definedName>
    <definedName name="кокс_потр">#REF!</definedName>
    <definedName name="Колбаса_сырье" localSheetId="4">#REF!</definedName>
    <definedName name="Колбаса_сырье">#REF!</definedName>
    <definedName name="команд">#N/A</definedName>
    <definedName name="командир">'[41]4'!$B$15</definedName>
    <definedName name="коммерч_КХП" localSheetId="6">#REF!</definedName>
    <definedName name="коммерч_КХП" localSheetId="4">#REF!</definedName>
    <definedName name="коммерч_КХП">#REF!</definedName>
    <definedName name="компенсация" localSheetId="6">'корректировка по ТП'!компенсация</definedName>
    <definedName name="компенсация">[0]!компенсация</definedName>
    <definedName name="Консолид_Бюджет_расч_РСК" localSheetId="6">#REF!</definedName>
    <definedName name="Консолид_Бюджет_расч_РСК" localSheetId="4">#REF!</definedName>
    <definedName name="Консолид_Бюджет_расч_РСК">#REF!</definedName>
    <definedName name="копия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стомукша" localSheetId="4">#REF!</definedName>
    <definedName name="Костомукша">#REF!</definedName>
    <definedName name="коэф_блоки" localSheetId="4">#REF!</definedName>
    <definedName name="коэф_блоки">#REF!</definedName>
    <definedName name="коэф_глин" localSheetId="4">#REF!</definedName>
    <definedName name="коэф_глин">#REF!</definedName>
    <definedName name="коэф_кокс" localSheetId="4">#REF!</definedName>
    <definedName name="коэф_кокс">#REF!</definedName>
    <definedName name="коэф_пек" localSheetId="4">#REF!</definedName>
    <definedName name="коэф_пек">#REF!</definedName>
    <definedName name="коэф1" localSheetId="4">#REF!</definedName>
    <definedName name="коэф1">#REF!</definedName>
    <definedName name="коэф2" localSheetId="4">#REF!</definedName>
    <definedName name="коэф2">#REF!</definedName>
    <definedName name="коэф3" localSheetId="4">#REF!</definedName>
    <definedName name="коэф3">#REF!</definedName>
    <definedName name="коэф4" localSheetId="4">#REF!</definedName>
    <definedName name="коэф4">#REF!</definedName>
    <definedName name="КоэфСмола">0.04306776</definedName>
    <definedName name="кп" localSheetId="6">'корректировка по ТП'!кп</definedName>
    <definedName name="кп">[0]!кп</definedName>
    <definedName name="кпгэс" localSheetId="6">'корректировка по ТП'!кпгэс</definedName>
    <definedName name="кпгэс">[0]!кпгэс</definedName>
    <definedName name="кпнрг" localSheetId="6">'корректировка по ТП'!кпнрг</definedName>
    <definedName name="кпнрг">[0]!кпнрг</definedName>
    <definedName name="КРЕДИТ_кон" localSheetId="6">#REF!</definedName>
    <definedName name="КРЕДИТ_кон" localSheetId="4">#REF!</definedName>
    <definedName name="КРЕДИТ_кон">#REF!</definedName>
    <definedName name="КРЕДИТ_нач" localSheetId="6">#REF!</definedName>
    <definedName name="КРЕДИТ_нач" localSheetId="4">#REF!</definedName>
    <definedName name="КРЕДИТ_нач">#REF!</definedName>
    <definedName name="криолит_БРАЗ_РА" localSheetId="4">#REF!</definedName>
    <definedName name="криолит_БРАЗ_РА">#REF!</definedName>
    <definedName name="криолит_РА" localSheetId="4">#REF!</definedName>
    <definedName name="криолит_РА">#REF!</definedName>
    <definedName name="_xlnm.Criteria" localSheetId="4">#REF!</definedName>
    <definedName name="_xlnm.Criteria">#REF!</definedName>
    <definedName name="Критерии_ИМ" localSheetId="4">#REF!</definedName>
    <definedName name="Критерии_ИМ">#REF!</definedName>
    <definedName name="критерий" localSheetId="4">#REF!</definedName>
    <definedName name="критерий">#REF!</definedName>
    <definedName name="крпр">'[105]ИТ-бюджет'!$L$5:$L$99</definedName>
    <definedName name="КРЭС" localSheetId="6">[1]!КРЭС</definedName>
    <definedName name="КРЭС" localSheetId="4">[1]!КРЭС</definedName>
    <definedName name="КРЭС">[1]!КРЭС</definedName>
    <definedName name="ктджщз" localSheetId="6">'корректировка по ТП'!ктджщз</definedName>
    <definedName name="ктджщз">[0]!ктджщз</definedName>
    <definedName name="Ктэс1э" localSheetId="6">#REF!</definedName>
    <definedName name="Ктэс1э" localSheetId="4">#REF!</definedName>
    <definedName name="Ктэс1э">#REF!</definedName>
    <definedName name="Ктэс2э" localSheetId="6">#REF!</definedName>
    <definedName name="Ктэс2э" localSheetId="4">#REF!</definedName>
    <definedName name="Ктэс2э">#REF!</definedName>
    <definedName name="Ктэсэ" localSheetId="4">#REF!</definedName>
    <definedName name="Ктэсэ">#REF!</definedName>
    <definedName name="Ктэсэ1" localSheetId="4">#REF!</definedName>
    <definedName name="Ктэсэ1">#REF!</definedName>
    <definedName name="Ктэсэ2" localSheetId="4">#REF!</definedName>
    <definedName name="Ктэсэ2">#REF!</definedName>
    <definedName name="ку" localSheetId="6">'корректировка по ТП'!ку</definedName>
    <definedName name="ку">[0]!ку</definedName>
    <definedName name="Кубаньэнерго" localSheetId="6">#REF!</definedName>
    <definedName name="Кубаньэнерго" localSheetId="4">#REF!</definedName>
    <definedName name="Кубаньэнерго">#REF!</definedName>
    <definedName name="кувп">'[116]ИТ-бюджет'!$L$5:$L$99</definedName>
    <definedName name="ку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П_опл_ден" localSheetId="4">#REF!</definedName>
    <definedName name="КУП_опл_ден">#REF!</definedName>
    <definedName name="КУП_опл_мет" localSheetId="4">#REF!</definedName>
    <definedName name="КУП_опл_мет">#REF!</definedName>
    <definedName name="КУП_опл_откл" localSheetId="4">#REF!</definedName>
    <definedName name="КУП_опл_откл">#REF!</definedName>
    <definedName name="КУП_опл_проч" localSheetId="4">#REF!</definedName>
    <definedName name="КУП_опл_проч">#REF!</definedName>
    <definedName name="КУП_оплата" localSheetId="4">#REF!</definedName>
    <definedName name="КУП_оплата">#REF!</definedName>
    <definedName name="КУП_потр" localSheetId="4">#REF!</definedName>
    <definedName name="КУП_потр">#REF!</definedName>
    <definedName name="Курс_USD">28.47</definedName>
    <definedName name="курс_тек" localSheetId="4">#REF!</definedName>
    <definedName name="курс_тек">#REF!</definedName>
    <definedName name="КурсATS" localSheetId="4">#REF!</definedName>
    <definedName name="КурсATS">#REF!</definedName>
    <definedName name="КурсDM" localSheetId="4">#REF!</definedName>
    <definedName name="КурсDM">#REF!</definedName>
    <definedName name="КурсFM" localSheetId="4">#REF!</definedName>
    <definedName name="КурсFM">#REF!</definedName>
    <definedName name="КурсUSD" localSheetId="4">#REF!</definedName>
    <definedName name="КурсUSD">#REF!</definedName>
    <definedName name="КХП_пл_реал" localSheetId="4">#REF!</definedName>
    <definedName name="КХП_пл_реал">#REF!</definedName>
    <definedName name="КХП_план_реал" localSheetId="4">#REF!</definedName>
    <definedName name="КХП_план_реал">#REF!</definedName>
    <definedName name="КХП_пост_ден" localSheetId="4">#REF!</definedName>
    <definedName name="КХП_пост_ден">#REF!</definedName>
    <definedName name="КХП_пост_металл" localSheetId="4">#REF!</definedName>
    <definedName name="КХП_пост_металл">#REF!</definedName>
    <definedName name="КХП_пост_откл" localSheetId="4">#REF!</definedName>
    <definedName name="КХП_пост_откл">#REF!</definedName>
    <definedName name="КХП_пост_проч" localSheetId="4">#REF!</definedName>
    <definedName name="КХП_пост_проч">#REF!</definedName>
    <definedName name="КХП_поступл" localSheetId="4">#REF!</definedName>
    <definedName name="КХП_поступл">#REF!</definedName>
    <definedName name="кэ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 localSheetId="6">[1]!л</definedName>
    <definedName name="л" localSheetId="4">[1]!л</definedName>
    <definedName name="л">[1]!л</definedName>
    <definedName name="л460202" localSheetId="6">#REF!</definedName>
    <definedName name="л460202" localSheetId="4">#REF!</definedName>
    <definedName name="л460202">#REF!</definedName>
    <definedName name="л460203" localSheetId="6">#REF!</definedName>
    <definedName name="л460203" localSheetId="4">#REF!</definedName>
    <definedName name="л460203">#REF!</definedName>
    <definedName name="л460204" localSheetId="4">#REF!</definedName>
    <definedName name="л460204">#REF!</definedName>
    <definedName name="л460205" localSheetId="4">#REF!</definedName>
    <definedName name="л460205">#REF!</definedName>
    <definedName name="л460302" localSheetId="4">#REF!</definedName>
    <definedName name="л460302">#REF!</definedName>
    <definedName name="л460305" localSheetId="4">#REF!</definedName>
    <definedName name="л460305">#REF!</definedName>
    <definedName name="л460401" localSheetId="4">#REF!</definedName>
    <definedName name="л460401">#REF!</definedName>
    <definedName name="л460402" localSheetId="4">#REF!</definedName>
    <definedName name="л460402">#REF!</definedName>
    <definedName name="л460404" localSheetId="4">#REF!</definedName>
    <definedName name="л460404">#REF!</definedName>
    <definedName name="л460405" localSheetId="4">#REF!</definedName>
    <definedName name="л460405">#REF!</definedName>
    <definedName name="лара" localSheetId="6">'корректировка по ТП'!лара</definedName>
    <definedName name="лара">[0]!лара</definedName>
    <definedName name="ЛГОК_тонн" localSheetId="6">#REF!</definedName>
    <definedName name="ЛГОК_тонн" localSheetId="4">#REF!</definedName>
    <definedName name="ЛГОК_тонн">#REF!</definedName>
    <definedName name="лд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лдолорар" localSheetId="6" hidden="1">{#N/A,#N/A,TRUE,"Лист1";#N/A,#N/A,TRUE,"Лист2";#N/A,#N/A,TRUE,"Лист3"}</definedName>
    <definedName name="лдлдолорар" hidden="1">{#N/A,#N/A,TRUE,"Лист1";#N/A,#N/A,TRUE,"Лист2";#N/A,#N/A,TRUE,"Лист3"}</definedName>
    <definedName name="лдолрорваы" localSheetId="6">'корректировка по ТП'!лдолрорваы</definedName>
    <definedName name="лдолрорваы">[0]!лдолрорваы</definedName>
    <definedName name="лена" localSheetId="6">'корректировка по ТП'!лена</definedName>
    <definedName name="лена">[0]!лена</definedName>
    <definedName name="Ленэнерго" localSheetId="6">#REF!</definedName>
    <definedName name="Ленэнерго" localSheetId="4">#REF!</definedName>
    <definedName name="Ленэнерго">#REF!</definedName>
    <definedName name="лжр" localSheetId="6">#REF!</definedName>
    <definedName name="лжр" localSheetId="4">#REF!</definedName>
    <definedName name="лжр">#REF!</definedName>
    <definedName name="лимит" localSheetId="6" hidden="1">{#N/A,#N/A,FALSE,"Себестоимсть-97"}</definedName>
    <definedName name="лимит" hidden="1">{#N/A,#N/A,FALSE,"Себестоимсть-97"}</definedName>
    <definedName name="лирра">#N/A</definedName>
    <definedName name="лист1" localSheetId="4">#REF!</definedName>
    <definedName name="лист1">#REF!</definedName>
    <definedName name="Лист1?prefix?">"T1"</definedName>
    <definedName name="Лист1_69" localSheetId="4">#REF!</definedName>
    <definedName name="Лист1_69">#REF!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">"$#ССЫЛ!.$C$212:$C$213"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460105" localSheetId="4">#REF!</definedName>
    <definedName name="лист460105">#REF!</definedName>
    <definedName name="лист460201" localSheetId="4">#REF!</definedName>
    <definedName name="лист460201">#REF!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6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6">P1_T29?L10</definedName>
    <definedName name="лл" localSheetId="4">P1_T29?L10</definedName>
    <definedName name="лл">P1_T29?L10</definedName>
    <definedName name="ллл" localSheetId="6">#REF!</definedName>
    <definedName name="ллл" localSheetId="4">#REF!</definedName>
    <definedName name="ллл">#REF!</definedName>
    <definedName name="лллл" localSheetId="6">'корректировка по ТП'!лллл</definedName>
    <definedName name="лллл">[0]!лллл</definedName>
    <definedName name="ло" localSheetId="6">'корректировка по ТП'!ло</definedName>
    <definedName name="ло">[0]!ло</definedName>
    <definedName name="лод" localSheetId="6">'корректировка по ТП'!лод</definedName>
    <definedName name="лод">[0]!лод</definedName>
    <definedName name="лоититмим" localSheetId="6">'корректировка по ТП'!лоититмим</definedName>
    <definedName name="лоититмим">[0]!лоититмим</definedName>
    <definedName name="лолориапвав" localSheetId="6">'корректировка по ТП'!лолориапвав</definedName>
    <definedName name="лолориапвав">[0]!лолориапвав</definedName>
    <definedName name="лолорорм" localSheetId="6">'корректировка по ТП'!лолорорм</definedName>
    <definedName name="лолорорм">[0]!лолорорм</definedName>
    <definedName name="лолроипр" localSheetId="6">'корректировка по ТП'!лолроипр</definedName>
    <definedName name="лолроипр">[0]!лолроипр</definedName>
    <definedName name="лом_ВСЕГО" localSheetId="6">#REF!</definedName>
    <definedName name="лом_ВСЕГО" localSheetId="4">#REF!</definedName>
    <definedName name="лом_ВСЕГО">#REF!</definedName>
    <definedName name="лоорпрсмп" localSheetId="6">'корректировка по ТП'!лоорпрсмп</definedName>
    <definedName name="лоорпрсмп">[0]!лоорпрсмп</definedName>
    <definedName name="лор" localSheetId="6">'корректировка по ТП'!лор</definedName>
    <definedName name="лор">[0]!лор</definedName>
    <definedName name="лоридо">#N/A</definedName>
    <definedName name="лормрл">#N/A</definedName>
    <definedName name="лоролропапрапапа" localSheetId="6">'корректировка по ТП'!лоролропапрапапа</definedName>
    <definedName name="лоролропапрапапа">[0]!лоролропапрапапа</definedName>
    <definedName name="лорпрмисмсчвааычв" localSheetId="6">'корректировка по ТП'!лорпрмисмсчвааычв</definedName>
    <definedName name="лорпрмисмсчвааычв">[0]!лорпрмисмсчвааычв</definedName>
    <definedName name="лорроакеа" localSheetId="6">'корректировка по ТП'!лорроакеа</definedName>
    <definedName name="лорроакеа">[0]!лорроакеа</definedName>
    <definedName name="лщд" localSheetId="6">[20]!лщд</definedName>
    <definedName name="лщд" localSheetId="4">[20]!лщд</definedName>
    <definedName name="лщд">[20]!лщд</definedName>
    <definedName name="лщжо" localSheetId="6" hidden="1">{#N/A,#N/A,TRUE,"Лист1";#N/A,#N/A,TRUE,"Лист2";#N/A,#N/A,TRUE,"Лист3"}</definedName>
    <definedName name="лщжо" hidden="1">{#N/A,#N/A,TRUE,"Лист1";#N/A,#N/A,TRUE,"Лист2";#N/A,#N/A,TRUE,"Лист3"}</definedName>
    <definedName name="ль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тоиаваыв" localSheetId="6">'корректировка по ТП'!льтоиаваыв</definedName>
    <definedName name="льтоиаваыв">[0]!льтоиаваыв</definedName>
    <definedName name="льэлэ">#N/A</definedName>
    <definedName name="М1" localSheetId="6">[117]ПРОГНОЗ_1!#REF!</definedName>
    <definedName name="М1" localSheetId="4">[117]ПРОГНОЗ_1!#REF!</definedName>
    <definedName name="М1">[117]ПРОГНОЗ_1!#REF!</definedName>
    <definedName name="М10_2">#N/A</definedName>
    <definedName name="м8" localSheetId="6">'корректировка по ТП'!м8</definedName>
    <definedName name="м8">[0]!м8</definedName>
    <definedName name="МАВПРНО" localSheetId="6">'корректировка по ТП'!МАВПРНО</definedName>
    <definedName name="МАВПРНО">[0]!МАВПРНО</definedName>
    <definedName name="май" localSheetId="6">#REF!</definedName>
    <definedName name="май" localSheetId="4">#REF!</definedName>
    <definedName name="май">#REF!</definedName>
    <definedName name="май2" localSheetId="6">#REF!</definedName>
    <definedName name="май2" localSheetId="4">#REF!</definedName>
    <definedName name="май2">#REF!</definedName>
    <definedName name="мам" localSheetId="6">'корректировка по ТП'!мам</definedName>
    <definedName name="мам">[0]!мам</definedName>
    <definedName name="мар" localSheetId="6">#REF!</definedName>
    <definedName name="мар" localSheetId="4">#REF!</definedName>
    <definedName name="мар">#REF!</definedName>
    <definedName name="мар2" localSheetId="6">#REF!</definedName>
    <definedName name="мар2" localSheetId="4">#REF!</definedName>
    <definedName name="мар2">#REF!</definedName>
    <definedName name="марэм" localSheetId="6" hidden="1">'[8]на 1 тут'!#REF!</definedName>
    <definedName name="марэм" localSheetId="4" hidden="1">'[8]на 1 тут'!#REF!</definedName>
    <definedName name="марэм" hidden="1">'[8]на 1 тут'!#REF!</definedName>
    <definedName name="Махал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есяц" localSheetId="4">#REF!</definedName>
    <definedName name="месяц">#REF!</definedName>
    <definedName name="мииапвв" localSheetId="6">'корректировка по ТП'!мииапвв</definedName>
    <definedName name="мииапвв">[0]!мииапвв</definedName>
    <definedName name="мит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6">'корректировка по ТП'!ммм</definedName>
    <definedName name="ммм">[0]!ммм</definedName>
    <definedName name="Модель2" localSheetId="6">#REF!</definedName>
    <definedName name="Модель2" localSheetId="4">#REF!</definedName>
    <definedName name="Модель2">#REF!</definedName>
    <definedName name="Мониторинг1" localSheetId="6">'[118]Гр5(о)'!#REF!</definedName>
    <definedName name="Мониторинг1" localSheetId="4">'[118]Гр5(о)'!#REF!</definedName>
    <definedName name="Мониторинг1">'[118]Гр5(о)'!#REF!</definedName>
    <definedName name="МОЭСК" localSheetId="6">#REF!</definedName>
    <definedName name="МОЭСК" localSheetId="4">#REF!</definedName>
    <definedName name="МОЭСК">#REF!</definedName>
    <definedName name="мпачывя" localSheetId="6" hidden="1">'[8]на 1 тут'!#REF!</definedName>
    <definedName name="мпачывя" localSheetId="4" hidden="1">'[8]на 1 тут'!#REF!</definedName>
    <definedName name="мпачывя" hidden="1">'[8]на 1 тут'!#REF!</definedName>
    <definedName name="мпрмрпсвачва" localSheetId="6">'корректировка по ТП'!мпрмрпсвачва</definedName>
    <definedName name="мпрмрпсвачва">[0]!мпрмрпсвачва</definedName>
    <definedName name="МПС_опл_ден" localSheetId="6">#REF!</definedName>
    <definedName name="МПС_опл_ден" localSheetId="4">#REF!</definedName>
    <definedName name="МПС_опл_ден">#REF!</definedName>
    <definedName name="МПС_опл_металл" localSheetId="6">#REF!</definedName>
    <definedName name="МПС_опл_металл" localSheetId="4">#REF!</definedName>
    <definedName name="МПС_опл_металл">#REF!</definedName>
    <definedName name="МПС_опл_откл" localSheetId="4">#REF!</definedName>
    <definedName name="МПС_опл_откл">#REF!</definedName>
    <definedName name="МПС_опл_проч" localSheetId="4">#REF!</definedName>
    <definedName name="МПС_опл_проч">#REF!</definedName>
    <definedName name="МПС_оплата" localSheetId="4">#REF!</definedName>
    <definedName name="МПС_оплата">#REF!</definedName>
    <definedName name="МПС_потр" localSheetId="4">#REF!</definedName>
    <definedName name="МПС_потр">#REF!</definedName>
    <definedName name="МР" localSheetId="4">#REF!</definedName>
    <definedName name="МР">#REF!</definedName>
    <definedName name="МРСК" localSheetId="4">#REF!</definedName>
    <definedName name="МРСК">#REF!</definedName>
    <definedName name="МРСК_Волги" localSheetId="4">#REF!</definedName>
    <definedName name="МРСК_Волги">#REF!</definedName>
    <definedName name="МРСК_Северного_Кавказа" localSheetId="4">#REF!</definedName>
    <definedName name="МРСК_Северного_Кавказа">#REF!</definedName>
    <definedName name="МРСК_СЗ" localSheetId="4">#REF!</definedName>
    <definedName name="МРСК_СЗ">#REF!</definedName>
    <definedName name="МРСК_Сибири" localSheetId="4">#REF!</definedName>
    <definedName name="МРСК_Сибири">#REF!</definedName>
    <definedName name="МРСК_Урала" localSheetId="4">#REF!</definedName>
    <definedName name="МРСК_Урала">#REF!</definedName>
    <definedName name="МРСК_Центра" localSheetId="4">#REF!</definedName>
    <definedName name="МРСК_Центра">#REF!</definedName>
    <definedName name="МРСК_ЦиП" localSheetId="4">#REF!</definedName>
    <definedName name="МРСК_ЦиП">#REF!</definedName>
    <definedName name="МРСК_Юга" localSheetId="4">#REF!</definedName>
    <definedName name="МРСК_Юга">#REF!</definedName>
    <definedName name="мсапваывф" localSheetId="6">'корректировка по ТП'!мсапваывф</definedName>
    <definedName name="мсапваывф">[0]!мсапваывф</definedName>
    <definedName name="МСК" localSheetId="6">'[101]ЛЭП нов'!#REF!</definedName>
    <definedName name="МСК" localSheetId="4">'[101]ЛЭП нов'!#REF!</definedName>
    <definedName name="МСК">'[101]ЛЭП нов'!#REF!</definedName>
    <definedName name="мсчвавя" localSheetId="6">'корректировка по ТП'!мсчвавя</definedName>
    <definedName name="мсчвавя">[0]!мсчвавя</definedName>
    <definedName name="мсчч">#N/A</definedName>
    <definedName name="мтп" localSheetId="6">'[101]ПС рек'!#REF!</definedName>
    <definedName name="мтп" localSheetId="4">'[101]ПС рек'!#REF!</definedName>
    <definedName name="мтп">'[101]ПС рек'!#REF!</definedName>
    <definedName name="мтсмтт">'[28]23'!$A$60:$A$62,'[28]23'!$F$60:$J$62,'[28]23'!$O$60:$P$62,'[28]23'!$A$9:$A$25,P1_T23_Protection</definedName>
    <definedName name="мым" localSheetId="6">'корректировка по ТП'!мым</definedName>
    <definedName name="мым">[0]!мым</definedName>
    <definedName name="мым_107">#N/A</definedName>
    <definedName name="мым_110">#N/A</definedName>
    <definedName name="мым_116">#N/A</definedName>
    <definedName name="мым_121">#N/A</definedName>
    <definedName name="мым_22">#N/A</definedName>
    <definedName name="мым_66">#N/A</definedName>
    <definedName name="мым_67">#N/A</definedName>
    <definedName name="мым_68">#N/A</definedName>
    <definedName name="мым_69">#N/A</definedName>
    <definedName name="мым_77">#N/A</definedName>
    <definedName name="мым_82">#N/A</definedName>
    <definedName name="мым_84">#N/A</definedName>
    <definedName name="мым_93">#N/A</definedName>
    <definedName name="мым_94">#N/A</definedName>
    <definedName name="мым_96">#N/A</definedName>
    <definedName name="н" localSheetId="6">#REF!</definedName>
    <definedName name="н" localSheetId="4">#REF!</definedName>
    <definedName name="н">#REF!</definedName>
    <definedName name="Н5">[119]Данные!$I$7</definedName>
    <definedName name="н78е" localSheetId="6">'корректировка по ТП'!н78е</definedName>
    <definedName name="н78е">[0]!н78е</definedName>
    <definedName name="Нав_ПерТЭ">[15]навигация!$A$39</definedName>
    <definedName name="Нав_ПерЭЭ">[15]навигация!$A$13</definedName>
    <definedName name="Нав_ПрТЭ">[15]навигация!$A$21</definedName>
    <definedName name="Нав_ПрЭЭ">[15]навигация!$A$4</definedName>
    <definedName name="Нав_Финансы">[15]навигация!$A$41</definedName>
    <definedName name="Нав_Финансы2" localSheetId="4">[66]навигация!#REF!</definedName>
    <definedName name="Нав_Финансы2">[66]навигация!#REF!</definedName>
    <definedName name="название" localSheetId="4">'[120] НВВ передача'!#REF!</definedName>
    <definedName name="название">'[120] НВВ передача'!#REF!</definedName>
    <definedName name="НазваниеДЕМ" localSheetId="6">#REF!</definedName>
    <definedName name="НазваниеДЕМ" localSheetId="4">#REF!</definedName>
    <definedName name="НазваниеДЕМ">#REF!</definedName>
    <definedName name="НазваниеЕАР" localSheetId="6">#REF!</definedName>
    <definedName name="НазваниеЕАР" localSheetId="4">#REF!</definedName>
    <definedName name="НазваниеЕАР">#REF!</definedName>
    <definedName name="НазваниеЕАРес" localSheetId="6">#REF!</definedName>
    <definedName name="НазваниеЕАРес" localSheetId="4">#REF!</definedName>
    <definedName name="НазваниеЕАРес">#REF!</definedName>
    <definedName name="НазваниеЕАТр" localSheetId="4">#REF!</definedName>
    <definedName name="НазваниеЕАТр">#REF!</definedName>
    <definedName name="НазваниеЕУК" localSheetId="4">#REF!</definedName>
    <definedName name="НазваниеЕУК">#REF!</definedName>
    <definedName name="НазваниеКСК" localSheetId="4">#REF!</definedName>
    <definedName name="НазваниеКСК">#REF!</definedName>
    <definedName name="Налог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ПР" localSheetId="4">'[101]ПС рек'!#REF!</definedName>
    <definedName name="НАПР">'[101]ПС рек'!#REF!</definedName>
    <definedName name="наропплон" localSheetId="6">'корректировка по ТП'!наропплон</definedName>
    <definedName name="наропплон">[0]!наропплон</definedName>
    <definedName name="Население">'[89]Производство электроэнергии'!$A$124</definedName>
    <definedName name="ната" localSheetId="6">#REF!</definedName>
    <definedName name="ната" localSheetId="4">#REF!</definedName>
    <definedName name="ната">#REF!</definedName>
    <definedName name="наташа" localSheetId="6">#REF!</definedName>
    <definedName name="наташа" localSheetId="4">#REF!</definedName>
    <definedName name="наташа">#REF!</definedName>
    <definedName name="наценка_FTD_2">30%</definedName>
    <definedName name="начисл" localSheetId="6">#REF!</definedName>
    <definedName name="начисл" localSheetId="4">#REF!</definedName>
    <definedName name="начисл">#REF!</definedName>
    <definedName name="нгг" localSheetId="6">'корректировка по ТП'!нгг</definedName>
    <definedName name="нгг">[0]!нгг</definedName>
    <definedName name="нгеинсцф" localSheetId="6">'корректировка по ТП'!нгеинсцф</definedName>
    <definedName name="нгеинсцф">[0]!нгеинсцф</definedName>
    <definedName name="нгневаапор" localSheetId="6" hidden="1">{#N/A,#N/A,TRUE,"Лист1";#N/A,#N/A,TRUE,"Лист2";#N/A,#N/A,TRUE,"Лист3"}</definedName>
    <definedName name="нгневаапор" hidden="1">{#N/A,#N/A,TRUE,"Лист1";#N/A,#N/A,TRUE,"Лист2";#N/A,#N/A,TRUE,"Лист3"}</definedName>
    <definedName name="НДС">[121]Макро!$B$8</definedName>
    <definedName name="неамрр" localSheetId="6">'корректировка по ТП'!неамрр</definedName>
    <definedName name="неамрр">[0]!неамрр</definedName>
    <definedName name="нееегенененененененннене" localSheetId="6">'корректировка по ТП'!нееегенененененененннене</definedName>
    <definedName name="нееегенененененененннене">[0]!нееегенененененененннене</definedName>
    <definedName name="ненрпп" localSheetId="6">'корректировка по ТП'!ненрпп</definedName>
    <definedName name="ненрпп">[0]!ненрпп</definedName>
    <definedName name="непне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распределенная" localSheetId="4">#REF!</definedName>
    <definedName name="нераспределенная">#REF!</definedName>
    <definedName name="нет" localSheetId="6">[107]Списки!$F$1:$F$2</definedName>
    <definedName name="нет">[107]Списки!$F$1:$F$2</definedName>
    <definedName name="НЗП" localSheetId="6">#REF!</definedName>
    <definedName name="НЗП" localSheetId="4">#REF!</definedName>
    <definedName name="НЗП">#REF!</definedName>
    <definedName name="нн" localSheetId="6">'корректировка по ТП'!нн</definedName>
    <definedName name="нн">[0]!нн</definedName>
    <definedName name="ннн" localSheetId="6">'корректировка по ТП'!ннн</definedName>
    <definedName name="ннн">[0]!ннн</definedName>
    <definedName name="НННН" localSheetId="6">'корректировка по ТП'!НННН</definedName>
    <definedName name="НННН">[0]!НННН</definedName>
    <definedName name="ннннннннннн" localSheetId="6">'корректировка по ТП'!ннннннннннн</definedName>
    <definedName name="ннннннннннн">[0]!ннннннннннн</definedName>
    <definedName name="НО_опл_ден" localSheetId="6">#REF!</definedName>
    <definedName name="НО_опл_ден" localSheetId="4">#REF!</definedName>
    <definedName name="НО_опл_ден">#REF!</definedName>
    <definedName name="НО_опл_мет" localSheetId="6">#REF!</definedName>
    <definedName name="НО_опл_мет" localSheetId="4">#REF!</definedName>
    <definedName name="НО_опл_мет">#REF!</definedName>
    <definedName name="НО_опл_откл" localSheetId="4">#REF!</definedName>
    <definedName name="НО_опл_откл">#REF!</definedName>
    <definedName name="НО_опл_проч" localSheetId="4">#REF!</definedName>
    <definedName name="НО_опл_проч">#REF!</definedName>
    <definedName name="НО_оплата" localSheetId="4">#REF!</definedName>
    <definedName name="НО_оплата">#REF!</definedName>
    <definedName name="НО_потр" localSheetId="4">#REF!</definedName>
    <definedName name="НО_потр">#REF!</definedName>
    <definedName name="НоваяОборотка_Лист1_Таблица" localSheetId="4">#REF!</definedName>
    <definedName name="НоваяОборотка_Лист1_Таблица">#REF!</definedName>
    <definedName name="новые_ОФ_2003">[77]рабочий!$F$305:$W$327</definedName>
    <definedName name="новые_ОФ_2004">[77]рабочий!$F$335:$W$357</definedName>
    <definedName name="новые_ОФ_а_всего">[77]рабочий!$F$767:$V$789</definedName>
    <definedName name="новые_ОФ_всего">[77]рабочий!$F$1331:$V$1353</definedName>
    <definedName name="новые_ОФ_п_всего">[77]рабочий!$F$1293:$V$1315</definedName>
    <definedName name="новый" localSheetId="6" hidden="1">#REF!,#REF!,#REF!,#REF!,#REF!,P1_SCOPE_NotInd2,P2_SCOPE_NotInd2,P3_SCOPE_NotInd2</definedName>
    <definedName name="новый" localSheetId="4" hidden="1">#REF!,#REF!,#REF!,#REF!,#REF!,'прил 5_СбытНадбавки (потери)'!P1_SCOPE_NotInd2,'прил 5_СбытНадбавки (потери)'!P2_SCOPE_NotInd2,'прил 5_СбытНадбавки (потери)'!P3_SCOPE_NotInd2</definedName>
    <definedName name="новый" hidden="1">#REF!,#REF!,#REF!,#REF!,#REF!,P1_SCOPE_NotInd2,P2_SCOPE_NotInd2,P3_SCOPE_NotInd2</definedName>
    <definedName name="Номер" localSheetId="6">#REF!</definedName>
    <definedName name="Номер" localSheetId="4">#REF!</definedName>
    <definedName name="Номер">#REF!</definedName>
    <definedName name="Номер_ДЗО">[122]База!$I$43</definedName>
    <definedName name="ноя" localSheetId="6">#REF!</definedName>
    <definedName name="ноя" localSheetId="4">#REF!</definedName>
    <definedName name="ноя">#REF!</definedName>
    <definedName name="ноя2" localSheetId="6">#REF!</definedName>
    <definedName name="ноя2" localSheetId="4">#REF!</definedName>
    <definedName name="ноя2">#REF!</definedName>
    <definedName name="Нояб" localSheetId="6">[20]!Нояб</definedName>
    <definedName name="Нояб" localSheetId="4">[20]!Нояб</definedName>
    <definedName name="Нояб">[20]!Нояб</definedName>
    <definedName name="Ноябрь" localSheetId="6">[20]!Ноябрь</definedName>
    <definedName name="Ноябрь" localSheetId="4">[20]!Ноябрь</definedName>
    <definedName name="Ноябрь">[20]!Ноябрь</definedName>
    <definedName name="НСРФ">[123]Регионы!$A$2:$A$88</definedName>
    <definedName name="НСРФ2" localSheetId="6">#REF!</definedName>
    <definedName name="НСРФ2" localSheetId="4">#REF!</definedName>
    <definedName name="НСРФ2">#REF!</definedName>
    <definedName name="НТУ" localSheetId="6">#REF!</definedName>
    <definedName name="НТУ" localSheetId="4">#REF!</definedName>
    <definedName name="НТУ">#REF!</definedName>
    <definedName name="ншш" localSheetId="6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6">[1]!о</definedName>
    <definedName name="о" localSheetId="4">[1]!о</definedName>
    <definedName name="о">[1]!о</definedName>
    <definedName name="о_165" localSheetId="6">#REF!</definedName>
    <definedName name="о_165" localSheetId="4">#REF!</definedName>
    <definedName name="о_165">#REF!</definedName>
    <definedName name="о_166" localSheetId="6">#REF!</definedName>
    <definedName name="о_166" localSheetId="4">#REF!</definedName>
    <definedName name="о_166">#REF!</definedName>
    <definedName name="о_167" localSheetId="4">#REF!</definedName>
    <definedName name="о_167">#REF!</definedName>
    <definedName name="о_168" localSheetId="4">#REF!</definedName>
    <definedName name="о_168">#REF!</definedName>
    <definedName name="о_170" localSheetId="4">#REF!</definedName>
    <definedName name="о_170">#REF!</definedName>
    <definedName name="о_171" localSheetId="4">#REF!</definedName>
    <definedName name="о_171">#REF!</definedName>
    <definedName name="о_224" localSheetId="4">#REF!</definedName>
    <definedName name="о_224">#REF!</definedName>
    <definedName name="о_225" localSheetId="4">#REF!</definedName>
    <definedName name="о_225">#REF!</definedName>
    <definedName name="о_235" localSheetId="4">#REF!</definedName>
    <definedName name="о_235">#REF!</definedName>
    <definedName name="о_236" localSheetId="4">#REF!</definedName>
    <definedName name="о_236">#REF!</definedName>
    <definedName name="о_249" localSheetId="4">#REF!</definedName>
    <definedName name="о_249">#REF!</definedName>
    <definedName name="о_250" localSheetId="4">#REF!</definedName>
    <definedName name="о_250">#REF!</definedName>
    <definedName name="о_251" localSheetId="4">#REF!</definedName>
    <definedName name="о_251">#REF!</definedName>
    <definedName name="о_252" localSheetId="4">#REF!</definedName>
    <definedName name="о_252">#REF!</definedName>
    <definedName name="о_531" localSheetId="4">#REF!</definedName>
    <definedName name="о_531">#REF!</definedName>
    <definedName name="о_532" localSheetId="4">#REF!</definedName>
    <definedName name="о_532">#REF!</definedName>
    <definedName name="о_533" localSheetId="4">#REF!</definedName>
    <definedName name="о_533">#REF!</definedName>
    <definedName name="о_553" localSheetId="4">#REF!</definedName>
    <definedName name="о_553">#REF!</definedName>
    <definedName name="о_555i" localSheetId="4">#REF!</definedName>
    <definedName name="о_555i">#REF!</definedName>
    <definedName name="о_всего" localSheetId="4">#REF!</definedName>
    <definedName name="о_всего">#REF!</definedName>
    <definedName name="о_мв10ат1i" localSheetId="4">#REF!</definedName>
    <definedName name="о_мв10ат1i">#REF!</definedName>
    <definedName name="о_мв10ат2i" localSheetId="4">#REF!</definedName>
    <definedName name="о_мв10ат2i">#REF!</definedName>
    <definedName name="о_сметы" localSheetId="4">#REF!</definedName>
    <definedName name="о_сметы">#REF!</definedName>
    <definedName name="о1" localSheetId="4">#REF!</definedName>
    <definedName name="о1">#REF!</definedName>
    <definedName name="о10" localSheetId="4">#REF!</definedName>
    <definedName name="о10">#REF!</definedName>
    <definedName name="о100" localSheetId="4">#REF!</definedName>
    <definedName name="о100">#REF!</definedName>
    <definedName name="о101" localSheetId="4">#REF!</definedName>
    <definedName name="о101">#REF!</definedName>
    <definedName name="о102" localSheetId="4">#REF!</definedName>
    <definedName name="о102">#REF!</definedName>
    <definedName name="о103" localSheetId="4">#REF!</definedName>
    <definedName name="о103">#REF!</definedName>
    <definedName name="о104" localSheetId="4">#REF!</definedName>
    <definedName name="о104">#REF!</definedName>
    <definedName name="о105" localSheetId="4">#REF!</definedName>
    <definedName name="о105">#REF!</definedName>
    <definedName name="о106" localSheetId="4">#REF!</definedName>
    <definedName name="о106">#REF!</definedName>
    <definedName name="о107" localSheetId="4">#REF!</definedName>
    <definedName name="о107">#REF!</definedName>
    <definedName name="о108" localSheetId="4">#REF!</definedName>
    <definedName name="о108">#REF!</definedName>
    <definedName name="о109" localSheetId="4">#REF!</definedName>
    <definedName name="о109">#REF!</definedName>
    <definedName name="о11" localSheetId="4">#REF!</definedName>
    <definedName name="о11">#REF!</definedName>
    <definedName name="о110" localSheetId="4">#REF!</definedName>
    <definedName name="о110">#REF!</definedName>
    <definedName name="о111" localSheetId="4">#REF!</definedName>
    <definedName name="о111">#REF!</definedName>
    <definedName name="о12" localSheetId="4">#REF!</definedName>
    <definedName name="о12">#REF!</definedName>
    <definedName name="о13" localSheetId="4">#REF!</definedName>
    <definedName name="о13">#REF!</definedName>
    <definedName name="о14" localSheetId="4">#REF!</definedName>
    <definedName name="о14">#REF!</definedName>
    <definedName name="о15" localSheetId="4">#REF!</definedName>
    <definedName name="о15">#REF!</definedName>
    <definedName name="о16" localSheetId="4">#REF!</definedName>
    <definedName name="о16">#REF!</definedName>
    <definedName name="о17" localSheetId="4">#REF!</definedName>
    <definedName name="о17">#REF!</definedName>
    <definedName name="о18" localSheetId="4">#REF!</definedName>
    <definedName name="о18">#REF!</definedName>
    <definedName name="о19" localSheetId="4">#REF!</definedName>
    <definedName name="о19">#REF!</definedName>
    <definedName name="о2" localSheetId="4">#REF!</definedName>
    <definedName name="о2">#REF!</definedName>
    <definedName name="о20" localSheetId="4">#REF!</definedName>
    <definedName name="о20">#REF!</definedName>
    <definedName name="о21" localSheetId="4">#REF!</definedName>
    <definedName name="о21">#REF!</definedName>
    <definedName name="о22" localSheetId="4">#REF!</definedName>
    <definedName name="о22">#REF!</definedName>
    <definedName name="о23" localSheetId="4">#REF!</definedName>
    <definedName name="о23">#REF!</definedName>
    <definedName name="о24" localSheetId="4">#REF!</definedName>
    <definedName name="о24">#REF!</definedName>
    <definedName name="о25" localSheetId="4">#REF!</definedName>
    <definedName name="о25">#REF!</definedName>
    <definedName name="о26" localSheetId="4">#REF!</definedName>
    <definedName name="о26">#REF!</definedName>
    <definedName name="о27" localSheetId="4">#REF!</definedName>
    <definedName name="о27">#REF!</definedName>
    <definedName name="о28" localSheetId="4">#REF!</definedName>
    <definedName name="о28">#REF!</definedName>
    <definedName name="о29" localSheetId="4">#REF!</definedName>
    <definedName name="о29">#REF!</definedName>
    <definedName name="о3" localSheetId="4">#REF!</definedName>
    <definedName name="о3">#REF!</definedName>
    <definedName name="о30" localSheetId="4">#REF!</definedName>
    <definedName name="о30">#REF!</definedName>
    <definedName name="о31" localSheetId="4">#REF!</definedName>
    <definedName name="о31">#REF!</definedName>
    <definedName name="о32" localSheetId="4">#REF!</definedName>
    <definedName name="о32">#REF!</definedName>
    <definedName name="о33" localSheetId="4">#REF!</definedName>
    <definedName name="о33">#REF!</definedName>
    <definedName name="о34" localSheetId="4">#REF!</definedName>
    <definedName name="о34">#REF!</definedName>
    <definedName name="о35" localSheetId="4">#REF!</definedName>
    <definedName name="о35">#REF!</definedName>
    <definedName name="о36" localSheetId="4">#REF!</definedName>
    <definedName name="о36">#REF!</definedName>
    <definedName name="о37" localSheetId="4">#REF!</definedName>
    <definedName name="о37">#REF!</definedName>
    <definedName name="о38" localSheetId="4">#REF!</definedName>
    <definedName name="о38">#REF!</definedName>
    <definedName name="о39" localSheetId="4">#REF!</definedName>
    <definedName name="о39">#REF!</definedName>
    <definedName name="о4" localSheetId="4">#REF!</definedName>
    <definedName name="о4">#REF!</definedName>
    <definedName name="о40" localSheetId="4">#REF!</definedName>
    <definedName name="о40">#REF!</definedName>
    <definedName name="о41" localSheetId="4">#REF!</definedName>
    <definedName name="о41">#REF!</definedName>
    <definedName name="о42" localSheetId="4">#REF!</definedName>
    <definedName name="о42">#REF!</definedName>
    <definedName name="о43" localSheetId="4">#REF!</definedName>
    <definedName name="о43">#REF!</definedName>
    <definedName name="о44" localSheetId="4">#REF!</definedName>
    <definedName name="о44">#REF!</definedName>
    <definedName name="о45" localSheetId="4">#REF!</definedName>
    <definedName name="о45">#REF!</definedName>
    <definedName name="о46" localSheetId="4">#REF!</definedName>
    <definedName name="о46">#REF!</definedName>
    <definedName name="о47" localSheetId="4">#REF!</definedName>
    <definedName name="о47">#REF!</definedName>
    <definedName name="о48" localSheetId="4">#REF!</definedName>
    <definedName name="о48">#REF!</definedName>
    <definedName name="о49" localSheetId="4">#REF!</definedName>
    <definedName name="о49">#REF!</definedName>
    <definedName name="о5" localSheetId="4">#REF!</definedName>
    <definedName name="о5">#REF!</definedName>
    <definedName name="о51" localSheetId="4">#REF!</definedName>
    <definedName name="о51">#REF!</definedName>
    <definedName name="о52" localSheetId="4">#REF!</definedName>
    <definedName name="о52">#REF!</definedName>
    <definedName name="о53" localSheetId="4">#REF!</definedName>
    <definedName name="о53">#REF!</definedName>
    <definedName name="о54" localSheetId="4">#REF!</definedName>
    <definedName name="о54">#REF!</definedName>
    <definedName name="о55" localSheetId="4">#REF!</definedName>
    <definedName name="о55">#REF!</definedName>
    <definedName name="о56" localSheetId="4">#REF!</definedName>
    <definedName name="о56">#REF!</definedName>
    <definedName name="о57" localSheetId="4">#REF!</definedName>
    <definedName name="о57">#REF!</definedName>
    <definedName name="о58" localSheetId="4">#REF!</definedName>
    <definedName name="о58">#REF!</definedName>
    <definedName name="о59" localSheetId="4">#REF!</definedName>
    <definedName name="о59">#REF!</definedName>
    <definedName name="о6" localSheetId="4">#REF!</definedName>
    <definedName name="о6">#REF!</definedName>
    <definedName name="о60" localSheetId="4">#REF!</definedName>
    <definedName name="о60">#REF!</definedName>
    <definedName name="о61" localSheetId="4">#REF!</definedName>
    <definedName name="о61">#REF!</definedName>
    <definedName name="о62" localSheetId="4">#REF!</definedName>
    <definedName name="о62">#REF!</definedName>
    <definedName name="о63" localSheetId="4">#REF!</definedName>
    <definedName name="о63">#REF!</definedName>
    <definedName name="о64" localSheetId="4">#REF!</definedName>
    <definedName name="о64">#REF!</definedName>
    <definedName name="о65" localSheetId="4">#REF!</definedName>
    <definedName name="о65">#REF!</definedName>
    <definedName name="о66" localSheetId="4">#REF!</definedName>
    <definedName name="о66">#REF!</definedName>
    <definedName name="о67" localSheetId="4">#REF!</definedName>
    <definedName name="о67">#REF!</definedName>
    <definedName name="о68" localSheetId="4">#REF!</definedName>
    <definedName name="о68">#REF!</definedName>
    <definedName name="о7" localSheetId="4">#REF!</definedName>
    <definedName name="о7">#REF!</definedName>
    <definedName name="о70" localSheetId="4">#REF!</definedName>
    <definedName name="о70">#REF!</definedName>
    <definedName name="о71" localSheetId="4">#REF!</definedName>
    <definedName name="о71">#REF!</definedName>
    <definedName name="о72" localSheetId="4">#REF!</definedName>
    <definedName name="о72">#REF!</definedName>
    <definedName name="о73" localSheetId="4">#REF!</definedName>
    <definedName name="о73">#REF!</definedName>
    <definedName name="о74" localSheetId="4">#REF!</definedName>
    <definedName name="о74">#REF!</definedName>
    <definedName name="о76" localSheetId="4">#REF!</definedName>
    <definedName name="о76">#REF!</definedName>
    <definedName name="о78" localSheetId="4">#REF!</definedName>
    <definedName name="о78">#REF!</definedName>
    <definedName name="о79" localSheetId="4">#REF!</definedName>
    <definedName name="о79">#REF!</definedName>
    <definedName name="о8" localSheetId="4">#REF!</definedName>
    <definedName name="о8">#REF!</definedName>
    <definedName name="о80" localSheetId="4">#REF!</definedName>
    <definedName name="о80">#REF!</definedName>
    <definedName name="о81" localSheetId="4">#REF!</definedName>
    <definedName name="о81">#REF!</definedName>
    <definedName name="о82" localSheetId="4">#REF!</definedName>
    <definedName name="о82">#REF!</definedName>
    <definedName name="о83" localSheetId="4">#REF!</definedName>
    <definedName name="о83">#REF!</definedName>
    <definedName name="о84" localSheetId="4">#REF!</definedName>
    <definedName name="о84">#REF!</definedName>
    <definedName name="о85" localSheetId="4">#REF!</definedName>
    <definedName name="о85">#REF!</definedName>
    <definedName name="о86" localSheetId="4">#REF!</definedName>
    <definedName name="о86">#REF!</definedName>
    <definedName name="о87" localSheetId="4">#REF!</definedName>
    <definedName name="о87">#REF!</definedName>
    <definedName name="о88" localSheetId="4">#REF!</definedName>
    <definedName name="о88">#REF!</definedName>
    <definedName name="о89" localSheetId="4">#REF!</definedName>
    <definedName name="о89">#REF!</definedName>
    <definedName name="о9" localSheetId="4">#REF!</definedName>
    <definedName name="о9">#REF!</definedName>
    <definedName name="о90" localSheetId="4">#REF!</definedName>
    <definedName name="о90">#REF!</definedName>
    <definedName name="о91" localSheetId="4">#REF!</definedName>
    <definedName name="о91">#REF!</definedName>
    <definedName name="о92" localSheetId="4">#REF!</definedName>
    <definedName name="о92">#REF!</definedName>
    <definedName name="о93" localSheetId="4">#REF!</definedName>
    <definedName name="о93">#REF!</definedName>
    <definedName name="о94" localSheetId="4">#REF!</definedName>
    <definedName name="о94">#REF!</definedName>
    <definedName name="о95" localSheetId="4">#REF!</definedName>
    <definedName name="о95">#REF!</definedName>
    <definedName name="о96" localSheetId="4">#REF!</definedName>
    <definedName name="о96">#REF!</definedName>
    <definedName name="о97" localSheetId="4">#REF!</definedName>
    <definedName name="о97">#REF!</definedName>
    <definedName name="о98" localSheetId="4">#REF!</definedName>
    <definedName name="о98">#REF!</definedName>
    <definedName name="о99" localSheetId="4">#REF!</definedName>
    <definedName name="о99">#REF!</definedName>
    <definedName name="Об1" localSheetId="4">'[41]4'!#REF!</definedName>
    <definedName name="Об1">'[41]4'!#REF!</definedName>
    <definedName name="обл1" localSheetId="6">'корректировка по ТП'!обл1</definedName>
    <definedName name="обл1">[0]!обл1</definedName>
    <definedName name="_xlnm.Print_Area" localSheetId="1">'1'!$A$1:$B$24</definedName>
    <definedName name="_xlnm.Print_Area" localSheetId="2">'2'!$A$1:$F$110</definedName>
    <definedName name="_xlnm.Print_Area" localSheetId="3">'3'!$A$1:$I$19</definedName>
    <definedName name="_xlnm.Print_Area" localSheetId="6">'корректировка по ТП'!$A$1:$L$55</definedName>
    <definedName name="_xlnm.Print_Area" localSheetId="4">'прил 5_СбытНадбавки (потери)'!$A$1:$V$30</definedName>
    <definedName name="_xlnm.Print_Area" localSheetId="7">'Прил 8 корр насел'!$A$1:$P$29</definedName>
    <definedName name="_xlnm.Print_Area">#REF!</definedName>
    <definedName name="Оборудование_на_кап.строительство" localSheetId="6">#REF!</definedName>
    <definedName name="Оборудование_на_кап.строительство" localSheetId="4">#REF!</definedName>
    <definedName name="Оборудование_на_кап.строительство">#REF!</definedName>
    <definedName name="общее">#N/A</definedName>
    <definedName name="огнеуп_опл_ден" localSheetId="6">#REF!</definedName>
    <definedName name="огнеуп_опл_ден" localSheetId="4">#REF!</definedName>
    <definedName name="огнеуп_опл_ден">#REF!</definedName>
    <definedName name="огнеуп_опл_мет" localSheetId="4">#REF!</definedName>
    <definedName name="огнеуп_опл_мет">#REF!</definedName>
    <definedName name="огнеуп_опл_откл" localSheetId="4">#REF!</definedName>
    <definedName name="огнеуп_опл_откл">#REF!</definedName>
    <definedName name="огнеуп_опл_проч" localSheetId="4">#REF!</definedName>
    <definedName name="огнеуп_опл_проч">#REF!</definedName>
    <definedName name="огнеуп_оплата" localSheetId="4">#REF!</definedName>
    <definedName name="огнеуп_оплата">#REF!</definedName>
    <definedName name="огнеуп_потр" localSheetId="4">#REF!</definedName>
    <definedName name="огнеуп_потр">#REF!</definedName>
    <definedName name="ОГП_план_реал" localSheetId="4">#REF!</definedName>
    <definedName name="ОГП_план_реал">#REF!</definedName>
    <definedName name="ОГП_пост_ден" localSheetId="4">#REF!</definedName>
    <definedName name="ОГП_пост_ден">#REF!</definedName>
    <definedName name="ОГП_пост_металл" localSheetId="4">#REF!</definedName>
    <definedName name="ОГП_пост_металл">#REF!</definedName>
    <definedName name="ОГП_пост_откл" localSheetId="4">#REF!</definedName>
    <definedName name="ОГП_пост_откл">#REF!</definedName>
    <definedName name="ОГП_пост_проч" localSheetId="4">#REF!</definedName>
    <definedName name="ОГП_пост_проч">#REF!</definedName>
    <definedName name="ОГП_поступл" localSheetId="4">#REF!</definedName>
    <definedName name="ОГП_поступл">#REF!</definedName>
    <definedName name="огпорпарсм" localSheetId="6">'корректировка по ТП'!огпорпарсм</definedName>
    <definedName name="огпорпарсм">[0]!огпорпарсм</definedName>
    <definedName name="ограничение" localSheetId="6">[1]!ограничение</definedName>
    <definedName name="ограничение" localSheetId="4">[1]!ограничение</definedName>
    <definedName name="ограничение">[1]!ограничение</definedName>
    <definedName name="огтитимисмсмсва" localSheetId="6">'корректировка по ТП'!огтитимисмсмсва</definedName>
    <definedName name="огтитимисмсмсва">[0]!огтитимисмсмсва</definedName>
    <definedName name="одкз110" localSheetId="6">'[101]ПС рек'!#REF!</definedName>
    <definedName name="одкз110" localSheetId="4">'[101]ПС рек'!#REF!</definedName>
    <definedName name="одкз110">'[101]ПС рек'!#REF!</definedName>
    <definedName name="одкз220" localSheetId="6">'[101]ПС рек'!#REF!</definedName>
    <definedName name="одкз220" localSheetId="4">'[101]ПС рек'!#REF!</definedName>
    <definedName name="одкз220">'[101]ПС рек'!#REF!</definedName>
    <definedName name="одкз35" localSheetId="6">'[101]ПС рек'!#REF!</definedName>
    <definedName name="одкз35" localSheetId="4">'[101]ПС рек'!#REF!</definedName>
    <definedName name="одкз35">'[101]ПС рек'!#REF!</definedName>
    <definedName name="оенлгл" localSheetId="6">'корректировка по ТП'!оенлгл</definedName>
    <definedName name="оенлгл">[0]!оенлгл</definedName>
    <definedName name="ок">#N/A</definedName>
    <definedName name="окалина" localSheetId="6">#REF!</definedName>
    <definedName name="окалина" localSheetId="4">#REF!</definedName>
    <definedName name="окалина">#REF!</definedName>
    <definedName name="окраска_05">[77]окраска!$C$7:$Z$30</definedName>
    <definedName name="окраска_06">[77]окраска!$C$35:$Z$58</definedName>
    <definedName name="окраска_07">[77]окраска!$C$63:$Z$86</definedName>
    <definedName name="окраска_08">[77]окраска!$C$91:$Z$114</definedName>
    <definedName name="окраска_09">[77]окраска!$C$119:$Z$142</definedName>
    <definedName name="окраска_10">[77]окраска!$C$147:$Z$170</definedName>
    <definedName name="окраска_11">[77]окраска!$C$175:$Z$198</definedName>
    <definedName name="окраска_12">[77]окраска!$C$203:$Z$226</definedName>
    <definedName name="окраска_13">[77]окраска!$C$231:$Z$254</definedName>
    <definedName name="окраска_14">[77]окраска!$C$259:$Z$282</definedName>
    <definedName name="окраска_15">[77]окраска!$C$287:$Z$310</definedName>
    <definedName name="окс">#N/A</definedName>
    <definedName name="окт" localSheetId="6">#REF!</definedName>
    <definedName name="окт" localSheetId="4">#REF!</definedName>
    <definedName name="окт">#REF!</definedName>
    <definedName name="окт2" localSheetId="6">#REF!</definedName>
    <definedName name="окт2" localSheetId="4">#REF!</definedName>
    <definedName name="окт2">#REF!</definedName>
    <definedName name="ол">'[124]ИТ-бюджет'!$L$5:$L$99</definedName>
    <definedName name="ОЛДОДО" localSheetId="6">[1]!ОЛДОДО</definedName>
    <definedName name="ОЛДОДО" localSheetId="4">[1]!ОЛДОДО</definedName>
    <definedName name="ОЛДОДО">[1]!ОЛДОДО</definedName>
    <definedName name="олдолтрь" localSheetId="6">'корректировка по ТП'!олдолтрь</definedName>
    <definedName name="олдолтрь">[0]!олдолтрь</definedName>
    <definedName name="олея" localSheetId="6">[1]!олея</definedName>
    <definedName name="олея" localSheetId="4">[1]!олея</definedName>
    <definedName name="олея">[1]!олея</definedName>
    <definedName name="олло" localSheetId="6">'корректировка по ТП'!олло</definedName>
    <definedName name="олло">[0]!олло</definedName>
    <definedName name="оллртимиава" localSheetId="6" hidden="1">{#N/A,#N/A,TRUE,"Лист1";#N/A,#N/A,TRUE,"Лист2";#N/A,#N/A,TRUE,"Лист3"}</definedName>
    <definedName name="оллртимиава" hidden="1">{#N/A,#N/A,TRUE,"Лист1";#N/A,#N/A,TRUE,"Лист2";#N/A,#N/A,TRUE,"Лист3"}</definedName>
    <definedName name="олльимсаы" localSheetId="6">'корректировка по ТП'!олльимсаы</definedName>
    <definedName name="олльимсаы">[0]!олльимсаы</definedName>
    <definedName name="олорлрорит" localSheetId="6">'корректировка по ТП'!олорлрорит</definedName>
    <definedName name="олорлрорит">[0]!олорлрорит</definedName>
    <definedName name="олритиимсмсв" localSheetId="6">'корректировка по ТП'!олритиимсмсв</definedName>
    <definedName name="олритиимсмсв">[0]!олритиимсмсв</definedName>
    <definedName name="олрлпо" localSheetId="6">[20]!олрлпо</definedName>
    <definedName name="олрлпо" localSheetId="4">[20]!олрлпо</definedName>
    <definedName name="олрлпо">[20]!олрлпо</definedName>
    <definedName name="олрриоипрм" localSheetId="6">'корректировка по ТП'!олрриоипрм</definedName>
    <definedName name="олрриоипрм">[0]!олрриоипрм</definedName>
    <definedName name="олс" localSheetId="6">'корректировка по ТП'!олс</definedName>
    <definedName name="олс">[0]!олс</definedName>
    <definedName name="оми">#N/A</definedName>
    <definedName name="омимимсмис" localSheetId="6">'корректировка по ТП'!омимимсмис</definedName>
    <definedName name="омимимсмис">[0]!омимимсмис</definedName>
    <definedName name="ОНЕОН" localSheetId="6">'корректировка по ТП'!ОНЕОН</definedName>
    <definedName name="ОНЕОН">[0]!ОНЕОН</definedName>
    <definedName name="ОНО" localSheetId="6">'корректировка по ТП'!ОНО</definedName>
    <definedName name="ОНО">[0]!ОНО</definedName>
    <definedName name="ооо" localSheetId="6">'корректировка по ТП'!ооо</definedName>
    <definedName name="ооо">[0]!ооо</definedName>
    <definedName name="о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ерация" localSheetId="4">#REF!</definedName>
    <definedName name="Операция">#REF!</definedName>
    <definedName name="опропроапрапра" localSheetId="6">'корректировка по ТП'!опропроапрапра</definedName>
    <definedName name="опропроапрапра">[0]!опропроапрапра</definedName>
    <definedName name="опрорпрпапрапрвава" localSheetId="6">'корректировка по ТП'!опрорпрпапрапрвава</definedName>
    <definedName name="опрорпрпапрапрвава">[0]!опрорпрпапрапрвава</definedName>
    <definedName name="ОптРынок">'[15]Производство электроэнергии'!$A$23</definedName>
    <definedName name="ор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та">#N/A</definedName>
    <definedName name="ОРГ" localSheetId="4">#REF!</definedName>
    <definedName name="ОРГ">#REF!</definedName>
    <definedName name="ОРГ_ВО" localSheetId="4">#REF!</definedName>
    <definedName name="ОРГ_ВО">#REF!</definedName>
    <definedName name="ОРГ_ВС" localSheetId="4">#REF!</definedName>
    <definedName name="ОРГ_ВС">#REF!</definedName>
    <definedName name="ОРГ_ТС" localSheetId="4">#REF!</definedName>
    <definedName name="ОРГ_ТС">#REF!</definedName>
    <definedName name="ОРГ_УО" localSheetId="4">#REF!</definedName>
    <definedName name="ОРГ_УО">#REF!</definedName>
    <definedName name="ОРГАНИЗАЦИЯ" localSheetId="4">#REF!</definedName>
    <definedName name="ОРГАНИЗАЦИЯ">#REF!</definedName>
    <definedName name="ор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лопапвпа" localSheetId="6">'корректировка по ТП'!орлопапвпа</definedName>
    <definedName name="орлопапвпа">[0]!орлопапвпа</definedName>
    <definedName name="орлороррлоорпапа" localSheetId="6" hidden="1">{#N/A,#N/A,TRUE,"Лист1";#N/A,#N/A,TRUE,"Лист2";#N/A,#N/A,TRUE,"Лист3"}</definedName>
    <definedName name="орлороррлоорпапа" hidden="1">{#N/A,#N/A,TRUE,"Лист1";#N/A,#N/A,TRUE,"Лист2";#N/A,#N/A,TRUE,"Лист3"}</definedName>
    <definedName name="ор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" localSheetId="6">'корректировка по ТП'!оро</definedName>
    <definedName name="оро">[0]!оро</definedName>
    <definedName name="ороиприм" localSheetId="6">'корректировка по ТП'!ороиприм</definedName>
    <definedName name="ороиприм">[0]!ороиприм</definedName>
    <definedName name="оролпррпап" localSheetId="6">'корректировка по ТП'!оролпррпап</definedName>
    <definedName name="оролпррпап">[0]!оролпррпап</definedName>
    <definedName name="ороорправ" localSheetId="6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оропоненеваыв" localSheetId="6">'корректировка по ТП'!оропоненеваыв</definedName>
    <definedName name="оропоненеваыв">[0]!оропоненеваыв</definedName>
    <definedName name="оропорап" localSheetId="6">'корректировка по ТП'!оропорап</definedName>
    <definedName name="оропорап">[0]!оропорап</definedName>
    <definedName name="оропрпрарпвч" localSheetId="6">'корректировка по ТП'!оропрпрарпвч</definedName>
    <definedName name="оропрпрарпвч">[0]!оропрпрарпвч</definedName>
    <definedName name="орорпрапвкак" localSheetId="6">'корректировка по ТП'!орорпрапвкак</definedName>
    <definedName name="орорпрапвкак">[0]!орорпрапвкак</definedName>
    <definedName name="орорпропмрм" localSheetId="6">'корректировка по ТП'!орорпропмрм</definedName>
    <definedName name="орорпропмрм">[0]!орорпропмрм</definedName>
    <definedName name="орорпрпакв" localSheetId="6">'корректировка по ТП'!орорпрпакв</definedName>
    <definedName name="орорпрпакв">[0]!орорпрпакв</definedName>
    <definedName name="орортитмимисаа" localSheetId="6">'корректировка по ТП'!орортитмимисаа</definedName>
    <definedName name="орортитмимисаа">[0]!орортитмимисаа</definedName>
    <definedName name="орпорпаерв" localSheetId="6">'корректировка по ТП'!орпорпаерв</definedName>
    <definedName name="орпорпаерв">[0]!орпорпаерв</definedName>
    <definedName name="орпрмпачвуыф" localSheetId="6">'корректировка по ТП'!орпрмпачвуыф</definedName>
    <definedName name="орпрмпачвуыф">[0]!орпрмпачвуыф</definedName>
    <definedName name="орримими" localSheetId="6">'корректировка по ТП'!орримими</definedName>
    <definedName name="орримими">[0]!орримими</definedName>
    <definedName name="ор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седание" localSheetId="4">#REF!</definedName>
    <definedName name="оседание">#REF!</definedName>
    <definedName name="отвлеченка" localSheetId="4">#REF!</definedName>
    <definedName name="отвлеченка">#REF!</definedName>
    <definedName name="отп" localSheetId="4">'[101]ПС рек'!#REF!</definedName>
    <definedName name="отп">'[101]ПС рек'!#REF!</definedName>
    <definedName name="отп35" localSheetId="4">'[101]ПС рек'!#REF!</definedName>
    <definedName name="отп35">'[101]ПС рек'!#REF!</definedName>
    <definedName name="отп35кВ" localSheetId="4">'[101]ПС рек'!#REF!</definedName>
    <definedName name="отп35кВ">'[101]ПС рек'!#REF!</definedName>
    <definedName name="ОтпВСеть" localSheetId="6">#REF!</definedName>
    <definedName name="ОтпВСеть" localSheetId="4">#REF!</definedName>
    <definedName name="ОтпВСеть">#REF!</definedName>
    <definedName name="отпуск" localSheetId="6">'корректировка по ТП'!отпуск</definedName>
    <definedName name="отпуск">[0]!отпуск</definedName>
    <definedName name="ОтпускЭлектроэнергииИтогоБаз" localSheetId="6">'[125]6'!$C$15</definedName>
    <definedName name="ОтпускЭлектроэнергииИтогоБаз">'[125]6'!$C$15</definedName>
    <definedName name="ОтпускЭлектроэнергииИтогоРег" localSheetId="6">'[125]6'!$C$24</definedName>
    <definedName name="ОтпускЭлектроэнергииИтогоРег">'[125]6'!$C$24</definedName>
    <definedName name="отчет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Ф_а_с_пц">[77]рабочий!$CI$121:$CY$143</definedName>
    <definedName name="оф_н_а_2003_пц" localSheetId="4">'[77]Текущие цены'!#REF!</definedName>
    <definedName name="оф_н_а_2003_пц">'[77]Текущие цены'!#REF!</definedName>
    <definedName name="оф_н_а_2004" localSheetId="4">'[77]Текущие цены'!#REF!</definedName>
    <definedName name="оф_н_а_2004">'[77]Текущие цены'!#REF!</definedName>
    <definedName name="Охр" localSheetId="4">'[41]4'!#REF!</definedName>
    <definedName name="Охр">'[41]4'!#REF!</definedName>
    <definedName name="ОХР.ТРУДА" localSheetId="6">'корректировка по ТП'!ОХР.ТРУДА</definedName>
    <definedName name="ОХР.ТРУДА">[0]!ОХР.ТРУДА</definedName>
    <definedName name="п" localSheetId="6">'корректировка по ТП'!п</definedName>
    <definedName name="п">[0]!п</definedName>
    <definedName name="п_165" localSheetId="6">#REF!</definedName>
    <definedName name="п_165" localSheetId="4">#REF!</definedName>
    <definedName name="п_165">#REF!</definedName>
    <definedName name="п_166" localSheetId="6">#REF!</definedName>
    <definedName name="п_166" localSheetId="4">#REF!</definedName>
    <definedName name="п_166">#REF!</definedName>
    <definedName name="п_167" localSheetId="4">#REF!</definedName>
    <definedName name="п_167">#REF!</definedName>
    <definedName name="п_168" localSheetId="4">#REF!</definedName>
    <definedName name="п_168">#REF!</definedName>
    <definedName name="п_170" localSheetId="4">#REF!</definedName>
    <definedName name="п_170">#REF!</definedName>
    <definedName name="п_171" localSheetId="4">#REF!</definedName>
    <definedName name="п_171">#REF!</definedName>
    <definedName name="п_224" localSheetId="4">#REF!</definedName>
    <definedName name="п_224">#REF!</definedName>
    <definedName name="п_225" localSheetId="4">#REF!</definedName>
    <definedName name="п_225">#REF!</definedName>
    <definedName name="п_235" localSheetId="4">#REF!</definedName>
    <definedName name="п_235">#REF!</definedName>
    <definedName name="п_236" localSheetId="4">#REF!</definedName>
    <definedName name="п_236">#REF!</definedName>
    <definedName name="п_249" localSheetId="4">#REF!</definedName>
    <definedName name="п_249">#REF!</definedName>
    <definedName name="п_250" localSheetId="4">#REF!</definedName>
    <definedName name="п_250">#REF!</definedName>
    <definedName name="п_251" localSheetId="4">#REF!</definedName>
    <definedName name="п_251">#REF!</definedName>
    <definedName name="п_252" localSheetId="4">#REF!</definedName>
    <definedName name="п_252">#REF!</definedName>
    <definedName name="п_531" localSheetId="4">#REF!</definedName>
    <definedName name="п_531">#REF!</definedName>
    <definedName name="п_532" localSheetId="4">#REF!</definedName>
    <definedName name="п_532">#REF!</definedName>
    <definedName name="п_533" localSheetId="4">#REF!</definedName>
    <definedName name="п_533">#REF!</definedName>
    <definedName name="п_553" localSheetId="4">#REF!</definedName>
    <definedName name="п_553">#REF!</definedName>
    <definedName name="п_555i" localSheetId="4">#REF!</definedName>
    <definedName name="п_555i">#REF!</definedName>
    <definedName name="п_авг" localSheetId="4">#REF!</definedName>
    <definedName name="п_авг">#REF!</definedName>
    <definedName name="п_апр" localSheetId="4">#REF!</definedName>
    <definedName name="п_апр">#REF!</definedName>
    <definedName name="п_в15ат1" localSheetId="4">#REF!</definedName>
    <definedName name="п_в15ат1">#REF!</definedName>
    <definedName name="п_в15ат2" localSheetId="4">#REF!</definedName>
    <definedName name="п_в15ат2">#REF!</definedName>
    <definedName name="п_дек" localSheetId="4">#REF!</definedName>
    <definedName name="п_дек">#REF!</definedName>
    <definedName name="п_июл" localSheetId="4">#REF!</definedName>
    <definedName name="п_июл">#REF!</definedName>
    <definedName name="п_июн" localSheetId="4">#REF!</definedName>
    <definedName name="п_июн">#REF!</definedName>
    <definedName name="п_май" localSheetId="4">#REF!</definedName>
    <definedName name="п_май">#REF!</definedName>
    <definedName name="п_мар" localSheetId="4">#REF!</definedName>
    <definedName name="п_мар">#REF!</definedName>
    <definedName name="п_мв10ат1i" localSheetId="4">#REF!</definedName>
    <definedName name="п_мв10ат1i">#REF!</definedName>
    <definedName name="п_мв10ат2i" localSheetId="4">#REF!</definedName>
    <definedName name="п_мв10ат2i">#REF!</definedName>
    <definedName name="п_ноя" localSheetId="4">#REF!</definedName>
    <definedName name="п_ноя">#REF!</definedName>
    <definedName name="п_окт" localSheetId="4">#REF!</definedName>
    <definedName name="п_окт">#REF!</definedName>
    <definedName name="п_сен" localSheetId="4">#REF!</definedName>
    <definedName name="п_сен">#REF!</definedName>
    <definedName name="п_ф6" localSheetId="4">#REF!</definedName>
    <definedName name="п_ф6">#REF!</definedName>
    <definedName name="п_ф9" localSheetId="4">#REF!</definedName>
    <definedName name="п_ф9">#REF!</definedName>
    <definedName name="п_фабрикаты" localSheetId="4">#REF!</definedName>
    <definedName name="п_фабрикаты">#REF!</definedName>
    <definedName name="п_фев" localSheetId="4">#REF!</definedName>
    <definedName name="п_фев">#REF!</definedName>
    <definedName name="п_янв" localSheetId="4">#REF!</definedName>
    <definedName name="п_янв">#REF!</definedName>
    <definedName name="па" localSheetId="4">#REF!</definedName>
    <definedName name="па">#REF!</definedName>
    <definedName name="памсмчвв" localSheetId="6" hidden="1">{#N/A,#N/A,TRUE,"Лист1";#N/A,#N/A,TRUE,"Лист2";#N/A,#N/A,TRUE,"Лист3"}</definedName>
    <definedName name="памсмчвв" hidden="1">{#N/A,#N/A,TRUE,"Лист1";#N/A,#N/A,TRUE,"Лист2";#N/A,#N/A,TRUE,"Лист3"}</definedName>
    <definedName name="паопаорпопро" localSheetId="6">'корректировка по ТП'!паопаорпопро</definedName>
    <definedName name="паопаорпопро">[0]!паопаорпопро</definedName>
    <definedName name="паотв" localSheetId="6">#REF!</definedName>
    <definedName name="паотв" localSheetId="4">#REF!</definedName>
    <definedName name="паотв">#REF!</definedName>
    <definedName name="папаорпрпрпр" localSheetId="6" hidden="1">{#N/A,#N/A,TRUE,"Лист1";#N/A,#N/A,TRUE,"Лист2";#N/A,#N/A,TRUE,"Лист3"}</definedName>
    <definedName name="папаорпрпрпр" hidden="1">{#N/A,#N/A,TRUE,"Лист1";#N/A,#N/A,TRUE,"Лист2";#N/A,#N/A,TRUE,"Лист3"}</definedName>
    <definedName name="папр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апаорар" localSheetId="6">'корректировка по ТП'!парапаорар</definedName>
    <definedName name="парапаорар">[0]!парапаорар</definedName>
    <definedName name="пауау" localSheetId="6">'корректировка по ТП'!пауау</definedName>
    <definedName name="пауау">[0]!пауау</definedName>
    <definedName name="пваыв">[0]!пваыв</definedName>
    <definedName name="Пвн" localSheetId="6">#REF!</definedName>
    <definedName name="Пвн" localSheetId="4">#REF!</definedName>
    <definedName name="Пвн">#REF!</definedName>
    <definedName name="пвп">'[126]ИТ-бюджет'!$L$5:$L$99</definedName>
    <definedName name="пгшнп">#N/A</definedName>
    <definedName name="пек">#N/A</definedName>
    <definedName name="первый" localSheetId="6">#REF!</definedName>
    <definedName name="первый" localSheetId="4">#REF!</definedName>
    <definedName name="первый">#REF!</definedName>
    <definedName name="перегруппировка" localSheetId="6">[107]Списки!$G$2:$G$32</definedName>
    <definedName name="перегруппировка">[107]Списки!$G$2:$G$32</definedName>
    <definedName name="Пересчитать" localSheetId="6">[1]!Пересчитать</definedName>
    <definedName name="Пересчитать" localSheetId="4">[1]!Пересчитать</definedName>
    <definedName name="Пересчитать">[1]!Пересчитать</definedName>
    <definedName name="период" localSheetId="6">'[41]4'!#REF!</definedName>
    <definedName name="период" localSheetId="4">'[41]4'!#REF!</definedName>
    <definedName name="период">'[41]4'!#REF!</definedName>
    <definedName name="Период_Выбрано" localSheetId="6">[104]t_настройки!$I$84</definedName>
    <definedName name="Период_Выбрано">[104]t_настройки!$I$84</definedName>
    <definedName name="ПериодРегулирования">[90]Заголовок!$B$14</definedName>
    <definedName name="Периоды_18_2" localSheetId="6">'[44]18.2'!#REF!</definedName>
    <definedName name="Периоды_18_2" localSheetId="4">'[44]18.2'!#REF!</definedName>
    <definedName name="Периоды_18_2">'[44]18.2'!#REF!</definedName>
    <definedName name="Периоды_18_2_69" localSheetId="4">'[71]18_2'!#REF!</definedName>
    <definedName name="Периоды_18_2_69">'[71]18_2'!#REF!</definedName>
    <definedName name="Периоды_18_2_77" localSheetId="4">'[72]18_2'!#REF!</definedName>
    <definedName name="Периоды_18_2_77">'[72]18_2'!#REF!</definedName>
    <definedName name="Периоды_18_2_82" localSheetId="4">'[71]18_2'!#REF!</definedName>
    <definedName name="Периоды_18_2_82">'[71]18_2'!#REF!</definedName>
    <definedName name="Периоды_18_2_84" localSheetId="4">'[73]18_2'!#REF!</definedName>
    <definedName name="Периоды_18_2_84">'[73]18_2'!#REF!</definedName>
    <definedName name="Периоды_18_2_93" localSheetId="4">'[71]18_2'!#REF!</definedName>
    <definedName name="Периоды_18_2_93">'[71]18_2'!#REF!</definedName>
    <definedName name="Периоды_18_2_94" localSheetId="4">'[74]18_2'!#REF!</definedName>
    <definedName name="Периоды_18_2_94">'[74]18_2'!#REF!</definedName>
    <definedName name="Периоды_18_2_96" localSheetId="4">'[71]18_2'!#REF!</definedName>
    <definedName name="Периоды_18_2_96">'[71]18_2'!#REF!</definedName>
    <definedName name="ПЗ">#N/A</definedName>
    <definedName name="пимф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римисмсмчсы" localSheetId="6">'корректировка по ТП'!пиримисмсмчсы</definedName>
    <definedName name="пиримисмсмчсы">[0]!пиримисмсмчсы</definedName>
    <definedName name="Пит" localSheetId="6">#REF!</definedName>
    <definedName name="Пит" localSheetId="4">#REF!</definedName>
    <definedName name="Пит">#REF!</definedName>
    <definedName name="Пиэ" localSheetId="6">#REF!</definedName>
    <definedName name="Пиэ" localSheetId="4">#REF!</definedName>
    <definedName name="Пиэ">#REF!</definedName>
    <definedName name="Пл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ан">#N/A</definedName>
    <definedName name="План_амортизации_РСК" localSheetId="4">#REF!</definedName>
    <definedName name="План_амортизации_РСК">#REF!</definedName>
    <definedName name="ПЛАН_ПОСТ_за_дебит" localSheetId="4">#REF!</definedName>
    <definedName name="ПЛАН_ПОСТ_за_дебит">#REF!</definedName>
    <definedName name="ПЛАН_ПОСТ_за_дебит_1" localSheetId="4">#REF!</definedName>
    <definedName name="ПЛАН_ПОСТ_за_дебит_1">#REF!</definedName>
    <definedName name="ПЛАН_ПОСТ_за_дебит_2" localSheetId="4">#REF!</definedName>
    <definedName name="ПЛАН_ПОСТ_за_дебит_2">#REF!</definedName>
    <definedName name="ПЛАН_ПОСТ_за_реал" localSheetId="4">#REF!</definedName>
    <definedName name="ПЛАН_ПОСТ_за_реал">#REF!</definedName>
    <definedName name="ПЛАН_ПОСТ_за_реал_1" localSheetId="4">#REF!</definedName>
    <definedName name="ПЛАН_ПОСТ_за_реал_1">#REF!</definedName>
    <definedName name="ПЛАН_ПОСТ_за_реал_2" localSheetId="4">#REF!</definedName>
    <definedName name="ПЛАН_ПОСТ_за_реал_2">#REF!</definedName>
    <definedName name="ПЛАН_ПОСТ_за_реал_3" localSheetId="4">#REF!</definedName>
    <definedName name="ПЛАН_ПОСТ_за_реал_3">#REF!</definedName>
    <definedName name="ПЛАН_ПОСТ_за_реал_4" localSheetId="4">#REF!</definedName>
    <definedName name="ПЛАН_ПОСТ_за_реал_4">#REF!</definedName>
    <definedName name="ПЛАН_ПОСТ_за_реал_5" localSheetId="4">#REF!</definedName>
    <definedName name="ПЛАН_ПОСТ_за_реал_5">#REF!</definedName>
    <definedName name="ПЛАН_ПОСТ_за_реализ_5" localSheetId="4">#REF!</definedName>
    <definedName name="ПЛАН_ПОСТ_за_реализ_5">#REF!</definedName>
    <definedName name="план_поступлений_РАМ" localSheetId="4">#REF!</definedName>
    <definedName name="план_поступлений_РАМ">#REF!</definedName>
    <definedName name="ПЛАН_ПРОДАЖ_USD" localSheetId="4">#REF!</definedName>
    <definedName name="ПЛАН_ПРОДАЖ_USD">#REF!</definedName>
    <definedName name="ПЛАН_ПРОДАЖ_тн" localSheetId="4">#REF!</definedName>
    <definedName name="ПЛАН_ПРОДАЖ_тн">#REF!</definedName>
    <definedName name="план2" localSheetId="4">#REF!</definedName>
    <definedName name="план2">#REF!</definedName>
    <definedName name="план56" localSheetId="6">'корректировка по ТП'!план56</definedName>
    <definedName name="план56">[0]!план56</definedName>
    <definedName name="пмисмсмсчсмч" localSheetId="6">'корректировка по ТП'!пмисмсмсчсмч</definedName>
    <definedName name="пмисмсмсчсмч">[0]!пмисмсмсчсмч</definedName>
    <definedName name="ПМС" localSheetId="6">'корректировка по ТП'!ПМС</definedName>
    <definedName name="ПМС">[0]!ПМС</definedName>
    <definedName name="ПМС1" localSheetId="6">'корректировка по ТП'!ПМС1</definedName>
    <definedName name="ПМС1">[0]!ПМС1</definedName>
    <definedName name="пнлнееен" localSheetId="6" hidden="1">{#N/A,#N/A,FALSE,"Себестоимсть-97"}</definedName>
    <definedName name="пнлнееен" hidden="1">{#N/A,#N/A,FALSE,"Себестоимсть-97"}</definedName>
    <definedName name="Пнн" localSheetId="4">#REF!</definedName>
    <definedName name="Пнн">#REF!</definedName>
    <definedName name="пнпш">#N/A</definedName>
    <definedName name="по_б_вн" localSheetId="4">#REF!</definedName>
    <definedName name="по_б_вн">#REF!</definedName>
    <definedName name="по_б_всего" localSheetId="4">#REF!</definedName>
    <definedName name="по_б_всего">#REF!</definedName>
    <definedName name="по_б_нн" localSheetId="4">#REF!</definedName>
    <definedName name="по_б_нн">#REF!</definedName>
    <definedName name="по_б_сн1" localSheetId="4">#REF!</definedName>
    <definedName name="по_б_сн1">#REF!</definedName>
    <definedName name="по_б_сн2" localSheetId="4">#REF!</definedName>
    <definedName name="по_б_сн2">#REF!</definedName>
    <definedName name="по_виду_деятельности">"Р-2 02."</definedName>
    <definedName name="по_нас_всего" localSheetId="4">#REF!</definedName>
    <definedName name="по_нас_всего">#REF!</definedName>
    <definedName name="по_насел_сн2" localSheetId="4">#REF!</definedName>
    <definedName name="по_насел_сн2">#REF!</definedName>
    <definedName name="погашение_дебит_план" localSheetId="4">#REF!</definedName>
    <definedName name="погашение_дебит_план">#REF!</definedName>
    <definedName name="погашение_дебит_РА_план" localSheetId="4">#REF!</definedName>
    <definedName name="погашение_дебит_РА_план">#REF!</definedName>
    <definedName name="погашение_дебит_РА_факт" localSheetId="4">#REF!</definedName>
    <definedName name="погашение_дебит_РА_факт">#REF!</definedName>
    <definedName name="погашение_дебит_факт" localSheetId="4">#REF!</definedName>
    <definedName name="погашение_дебит_факт">#REF!</definedName>
    <definedName name="Погрешность_вычислений" localSheetId="6">[104]t_проверки!$J$9</definedName>
    <definedName name="Погрешность_вычислений">[104]t_проверки!$J$9</definedName>
    <definedName name="погрпо">#N/A</definedName>
    <definedName name="Подоперация" localSheetId="4">#REF!</definedName>
    <definedName name="Подоперация">#REF!</definedName>
    <definedName name="подр_УКС" localSheetId="4">#REF!</definedName>
    <definedName name="подр_УКС">#REF!</definedName>
    <definedName name="подряд" localSheetId="4">#REF!</definedName>
    <definedName name="подряд">#REF!</definedName>
    <definedName name="ПОКАЗАТЕЛИ_ДОЛГОСР.ПРОГНОЗА" localSheetId="4">'[127]2002(v2)'!#REF!</definedName>
    <definedName name="ПОКАЗАТЕЛИ_ДОЛГОСР.ПРОГНОЗА">'[127]2002(v2)'!#REF!</definedName>
    <definedName name="пол" localSheetId="6">[1]!пол</definedName>
    <definedName name="пол" localSheetId="4">[1]!пол</definedName>
    <definedName name="пол">[1]!пол</definedName>
    <definedName name="пол_нас_нн" localSheetId="6">#REF!</definedName>
    <definedName name="пол_нас_нн" localSheetId="4">#REF!</definedName>
    <definedName name="пол_нас_нн">#REF!</definedName>
    <definedName name="полбезпот" localSheetId="6">'[115]т1.15(смета8а)'!#REF!</definedName>
    <definedName name="полбезпот" localSheetId="4">'[115]т1.15(смета8а)'!#REF!</definedName>
    <definedName name="полбезпот">'[115]т1.15(смета8а)'!#REF!</definedName>
    <definedName name="полпот" localSheetId="6">'[115]т1.15(смета8а)'!#REF!</definedName>
    <definedName name="полпот" localSheetId="4">'[115]т1.15(смета8а)'!#REF!</definedName>
    <definedName name="полпот">'[115]т1.15(смета8а)'!#REF!</definedName>
    <definedName name="Порог_проверки" localSheetId="6">'[104]Сценарные условия'!$K$19</definedName>
    <definedName name="Порог_проверки">'[104]Сценарные условия'!$K$19</definedName>
    <definedName name="Порог_Резервный_Фонд" localSheetId="6">'[104]Сценарные условия'!$K$20</definedName>
    <definedName name="Порог_Резервный_Фонд">'[104]Сценарные условия'!$K$20</definedName>
    <definedName name="порпол">'[128]ИТ-бюджет'!$L$5:$L$99</definedName>
    <definedName name="ПоследнийГод">[110]Заголовок!$B$16</definedName>
    <definedName name="ПостНасел" localSheetId="6">'корректировка по ТП'!ПостНасел</definedName>
    <definedName name="ПостНасел">[0]!ПостНасел</definedName>
    <definedName name="поступления_план_Rual" localSheetId="6">#REF!</definedName>
    <definedName name="поступления_план_Rual" localSheetId="4">#REF!</definedName>
    <definedName name="поступления_план_Rual">#REF!</definedName>
    <definedName name="поступления_РА_план" localSheetId="6">#REF!</definedName>
    <definedName name="поступления_РА_план" localSheetId="4">#REF!</definedName>
    <definedName name="поступления_РА_план">#REF!</definedName>
    <definedName name="поступления_РА_факт" localSheetId="4">#REF!</definedName>
    <definedName name="поступления_РА_факт">#REF!</definedName>
    <definedName name="поступления_факт_Rual" localSheetId="4">#REF!</definedName>
    <definedName name="поступления_факт_Rual">#REF!</definedName>
    <definedName name="поступления_факт_РАМ" localSheetId="4">#REF!</definedName>
    <definedName name="поступления_факт_РАМ">#REF!</definedName>
    <definedName name="поташ_вн" localSheetId="4">#REF!</definedName>
    <definedName name="поташ_вн">#REF!</definedName>
    <definedName name="поташ_ВСЕГО" localSheetId="4">#REF!</definedName>
    <definedName name="поташ_ВСЕГО">#REF!</definedName>
    <definedName name="поташ_РА" localSheetId="4">#REF!</definedName>
    <definedName name="поташ_РА">#REF!</definedName>
    <definedName name="поташш_вн" localSheetId="4">#REF!</definedName>
    <definedName name="поташш_вн">#REF!</definedName>
    <definedName name="поташш_ВСЕГО" localSheetId="4">#REF!</definedName>
    <definedName name="поташш_ВСЕГО">#REF!</definedName>
    <definedName name="поташш_РА" localSheetId="4">#REF!</definedName>
    <definedName name="поташш_РА">#REF!</definedName>
    <definedName name="Потери" localSheetId="4">#REF!</definedName>
    <definedName name="Потери">#REF!</definedName>
    <definedName name="Потери110" localSheetId="4">#REF!</definedName>
    <definedName name="Потери110">#REF!</definedName>
    <definedName name="Потери6" localSheetId="4">#REF!</definedName>
    <definedName name="Потери6">#REF!</definedName>
    <definedName name="ПотериРУ" localSheetId="4">#REF!</definedName>
    <definedName name="ПотериРУ">#REF!</definedName>
    <definedName name="ПотериТР" localSheetId="4">#REF!</definedName>
    <definedName name="ПотериТР">#REF!</definedName>
    <definedName name="ПотериТРСН" localSheetId="4">#REF!</definedName>
    <definedName name="ПотериТРСН">#REF!</definedName>
    <definedName name="ПотериТЭ">[15]Лист!$A$400</definedName>
    <definedName name="ПОТР._РЫНОКДП" localSheetId="4">[9]vec!#REF!</definedName>
    <definedName name="ПОТР._РЫНОКДП">[9]vec!#REF!</definedName>
    <definedName name="Потреб_вып_всего" localSheetId="4">'[77]Текущие цены'!#REF!</definedName>
    <definedName name="Потреб_вып_всего">'[77]Текущие цены'!#REF!</definedName>
    <definedName name="Потреб_вып_оф_н_цпг" localSheetId="4">'[77]Текущие цены'!#REF!</definedName>
    <definedName name="Потреб_вып_оф_н_цпг">'[77]Текущие цены'!#REF!</definedName>
    <definedName name="пошлины" localSheetId="6">#REF!</definedName>
    <definedName name="пошлины" localSheetId="4">#REF!</definedName>
    <definedName name="пошлины">#REF!</definedName>
    <definedName name="пп" localSheetId="6">'корректировка по ТП'!пп</definedName>
    <definedName name="пп">[0]!пп</definedName>
    <definedName name="ппп" localSheetId="6">#REF!</definedName>
    <definedName name="ппп" localSheetId="4">#REF!</definedName>
    <definedName name="ппп">#REF!</definedName>
    <definedName name="пппп" localSheetId="6">'корректировка по ТП'!пппп</definedName>
    <definedName name="пппп">[0]!пппп</definedName>
    <definedName name="ппппп" localSheetId="6">'корректировка по ТП'!ппппп</definedName>
    <definedName name="ппппп">[0]!ппппп</definedName>
    <definedName name="ппппппппппп" localSheetId="6">'корректировка по ТП'!ппппппппппп</definedName>
    <definedName name="ппппппппппп">[0]!ппппппппппп</definedName>
    <definedName name="ппр">#N/A</definedName>
    <definedName name="Ппс" localSheetId="6">#REF!</definedName>
    <definedName name="Ппс" localSheetId="4">#REF!</definedName>
    <definedName name="Ппс">#REF!</definedName>
    <definedName name="Ппст" localSheetId="6">#REF!</definedName>
    <definedName name="Ппст" localSheetId="4">#REF!</definedName>
    <definedName name="Ппст">#REF!</definedName>
    <definedName name="пр" localSheetId="6">'корректировка по ТП'!пр</definedName>
    <definedName name="пр">[0]!пр</definedName>
    <definedName name="пр_КХП_опл_ден" localSheetId="6">#REF!</definedName>
    <definedName name="пр_КХП_опл_ден" localSheetId="4">#REF!</definedName>
    <definedName name="пр_КХП_опл_ден">#REF!</definedName>
    <definedName name="пр_КХП_опл_мет" localSheetId="6">#REF!</definedName>
    <definedName name="пр_КХП_опл_мет" localSheetId="4">#REF!</definedName>
    <definedName name="пр_КХП_опл_мет">#REF!</definedName>
    <definedName name="пр_КХП_опл_откл" localSheetId="4">#REF!</definedName>
    <definedName name="пр_КХП_опл_откл">#REF!</definedName>
    <definedName name="пр_КХП_опл_проч" localSheetId="4">#REF!</definedName>
    <definedName name="пр_КХП_опл_проч">#REF!</definedName>
    <definedName name="пр_КХП_оплата" localSheetId="4">#REF!</definedName>
    <definedName name="пр_КХП_оплата">#REF!</definedName>
    <definedName name="пр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орарпвкав" localSheetId="6">'корректировка по ТП'!праорарпвкав</definedName>
    <definedName name="праорарпвкав">[0]!праорарпвкав</definedName>
    <definedName name="прапрарп">#N/A</definedName>
    <definedName name="Предлагаемые_для_утверждения_тарифы_на_эл.эн" localSheetId="6">#REF!</definedName>
    <definedName name="Предлагаемые_для_утверждения_тарифы_на_эл.эн" localSheetId="4">#REF!</definedName>
    <definedName name="Предлагаемые_для_утверждения_тарифы_на_эл.эн">#REF!</definedName>
    <definedName name="ПРЕР" localSheetId="6">'корректировка по ТП'!ПРЕР</definedName>
    <definedName name="ПРЕР">[0]!ПРЕР</definedName>
    <definedName name="прибыль" localSheetId="6">'корректировка по ТП'!прибыль</definedName>
    <definedName name="прибыль">[0]!прибыль</definedName>
    <definedName name="прибыль3" localSheetId="6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знак" localSheetId="4">'[101]ПС рек'!#REF!</definedName>
    <definedName name="Признак">'[101]ПС рек'!#REF!</definedName>
    <definedName name="прил1.2" localSheetId="6">'корректировка по ТП'!прил1.2</definedName>
    <definedName name="прил1.2">[0]!прил1.2</definedName>
    <definedName name="Прилож3" localSheetId="6">'корректировка по ТП'!Прилож3</definedName>
    <definedName name="Прилож3">[0]!Прилож3</definedName>
    <definedName name="Приложение">#N/A</definedName>
    <definedName name="ПРиложение3">#N/A</definedName>
    <definedName name="Приложение8" localSheetId="6">'корректировка по ТП'!Приложение8</definedName>
    <definedName name="Приложение8">[0]!Приложение8</definedName>
    <definedName name="Приложений3">#N/A</definedName>
    <definedName name="примерррр" localSheetId="4">[15]!примерррр</definedName>
    <definedName name="примерррр">[15]!примерррр</definedName>
    <definedName name="Приоритет" localSheetId="6">[107]Списки!$H$2:$H$9</definedName>
    <definedName name="Приоритет">[107]Списки!$H$2:$H$9</definedName>
    <definedName name="Приход_расход" localSheetId="6">#REF!</definedName>
    <definedName name="Приход_расход" localSheetId="4">#REF!</definedName>
    <definedName name="Приход_расход">#REF!</definedName>
    <definedName name="про" localSheetId="6">[20]!про</definedName>
    <definedName name="про" localSheetId="4">[20]!про</definedName>
    <definedName name="про">[20]!про</definedName>
    <definedName name="Прогноз_Вып_пц">[77]рабочий!$Y$240:$AP$262</definedName>
    <definedName name="Прогноз_вып_цпг" localSheetId="4">'[77]Текущие цены'!#REF!</definedName>
    <definedName name="Прогноз_вып_цпг">'[77]Текущие цены'!#REF!</definedName>
    <definedName name="Прогноз97" localSheetId="4">[129]ПРОГНОЗ_1!#REF!</definedName>
    <definedName name="Прогноз97">[129]ПРОГНОЗ_1!#REF!</definedName>
    <definedName name="прод_КХП_потр" localSheetId="6">#REF!</definedName>
    <definedName name="прод_КХП_потр" localSheetId="4">#REF!</definedName>
    <definedName name="прод_КХП_потр">#REF!</definedName>
    <definedName name="Проект" localSheetId="6">#REF!</definedName>
    <definedName name="Проект" localSheetId="4">#REF!</definedName>
    <definedName name="Проект">#REF!</definedName>
    <definedName name="пром.">#N/A</definedName>
    <definedName name="пропорпшгршг" localSheetId="6">'корректировка по ТП'!пропорпшгршг</definedName>
    <definedName name="пропорпшгршг">[0]!пропорпшгршг</definedName>
    <definedName name="ПРОСР_ДЕБИТ" localSheetId="6">#REF!</definedName>
    <definedName name="ПРОСР_ДЕБИТ" localSheetId="4">#REF!</definedName>
    <definedName name="ПРОСР_ДЕБИТ">#REF!</definedName>
    <definedName name="проч">#N/A</definedName>
    <definedName name="проч.расх">#N/A</definedName>
    <definedName name="прочее" localSheetId="6">'[101]ПС рек'!#REF!</definedName>
    <definedName name="прочее" localSheetId="4">'[101]ПС рек'!#REF!</definedName>
    <definedName name="прочее">'[101]ПС рек'!#REF!</definedName>
    <definedName name="Прочие_электроэнергии">'[89]Производство электроэнергии'!$A$132</definedName>
    <definedName name="прош_год" localSheetId="6">#REF!</definedName>
    <definedName name="прош_год" localSheetId="4">#REF!</definedName>
    <definedName name="прош_год">#REF!</definedName>
    <definedName name="прпрапапвавав" localSheetId="6">'корректировка по ТП'!прпрапапвавав</definedName>
    <definedName name="прпрапапвавав">[0]!прпрапапвавав</definedName>
    <definedName name="прпропорпрпр" localSheetId="6" hidden="1">{#N/A,#N/A,TRUE,"Лист1";#N/A,#N/A,TRUE,"Лист2";#N/A,#N/A,TRUE,"Лист3"}</definedName>
    <definedName name="прпропорпрпр" hidden="1">{#N/A,#N/A,TRUE,"Лист1";#N/A,#N/A,TRUE,"Лист2";#N/A,#N/A,TRUE,"Лист3"}</definedName>
    <definedName name="прпропрпрпорп" localSheetId="6">'корректировка по ТП'!прпропрпрпорп</definedName>
    <definedName name="прпропрпрпорп">[0]!прпропрпрпорп</definedName>
    <definedName name="пррпрпрпорпроп" localSheetId="6">'корректировка по ТП'!пррпрпрпорпроп</definedName>
    <definedName name="пррпрпрпорпроп">[0]!пррпрпрпорпроп</definedName>
    <definedName name="пррррр" localSheetId="6">#REF!</definedName>
    <definedName name="пррррр" localSheetId="4">#REF!</definedName>
    <definedName name="пррррр">#REF!</definedName>
    <definedName name="Псн" localSheetId="6">#REF!</definedName>
    <definedName name="Псн" localSheetId="4">#REF!</definedName>
    <definedName name="Псн">#REF!</definedName>
    <definedName name="Птеп" localSheetId="4">#REF!</definedName>
    <definedName name="Птеп">#REF!</definedName>
    <definedName name="птпатаптп" localSheetId="6">'корректировка по ТП'!птпатаптп</definedName>
    <definedName name="птпатаптп">[0]!птпатаптп</definedName>
    <definedName name="птрпопролвпрлвнг" localSheetId="6" hidden="1">#REF!,#REF!,#REF!,#REF!,#REF!,#REF!,#REF!</definedName>
    <definedName name="птрпопролвпрлвнг" localSheetId="4" hidden="1">#REF!,#REF!,#REF!,#REF!,#REF!,#REF!,#REF!</definedName>
    <definedName name="птрпопролвпрлвнг" hidden="1">#REF!,#REF!,#REF!,#REF!,#REF!,#REF!,#REF!</definedName>
    <definedName name="пупп" localSheetId="6">'корректировка по ТП'!пупп</definedName>
    <definedName name="пупп">[0]!пупп</definedName>
    <definedName name="ПФАП" localSheetId="6">'корректировка по ТП'!ПФАП</definedName>
    <definedName name="ПФАП">[0]!ПФАП</definedName>
    <definedName name="пхнм_вн" localSheetId="6">#REF!</definedName>
    <definedName name="пхнм_вн" localSheetId="4">#REF!</definedName>
    <definedName name="пхнм_вн">#REF!</definedName>
    <definedName name="пхнм_ВСЕГО" localSheetId="6">#REF!</definedName>
    <definedName name="пхнм_ВСЕГО" localSheetId="4">#REF!</definedName>
    <definedName name="пхнм_ВСЕГО">#REF!</definedName>
    <definedName name="пхнм_РА" localSheetId="4">#REF!</definedName>
    <definedName name="пхнм_РА">#REF!</definedName>
    <definedName name="ПЦ1" localSheetId="4">#REF!</definedName>
    <definedName name="ПЦ1">#REF!</definedName>
    <definedName name="ПЦ2" localSheetId="4">#REF!</definedName>
    <definedName name="ПЦ2">#REF!</definedName>
    <definedName name="пыпыппывапа" localSheetId="6" hidden="1">#REF!,#REF!,#REF!</definedName>
    <definedName name="пыпыппывапа" localSheetId="4" hidden="1">#REF!,#REF!,#REF!</definedName>
    <definedName name="пыпыппывапа" hidden="1">#REF!,#REF!,#REF!</definedName>
    <definedName name="ПЭ">[110]Справочники!$A$10:$A$12</definedName>
    <definedName name="пэо" localSheetId="6">[1]!пэо</definedName>
    <definedName name="пэо" localSheetId="4">[1]!пэо</definedName>
    <definedName name="пэо">[1]!пэо</definedName>
    <definedName name="р" localSheetId="6">'корректировка по ТП'!р</definedName>
    <definedName name="р">[0]!р</definedName>
    <definedName name="рагпл" localSheetId="6">'корректировка по ТП'!рагпл</definedName>
    <definedName name="рагпл">[0]!рагпл</definedName>
    <definedName name="ра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м">#N/A</definedName>
    <definedName name="рапмапыввя" localSheetId="6">'корректировка по ТП'!рапмапыввя</definedName>
    <definedName name="рапмапыввя">[0]!рапмапыввя</definedName>
    <definedName name="расх">#N/A</definedName>
    <definedName name="Расчет_амортизации" localSheetId="6">#REF!</definedName>
    <definedName name="Расчет_амортизации" localSheetId="4">#REF!</definedName>
    <definedName name="Расчет_амортизации">#REF!</definedName>
    <definedName name="Расчёт_диффер_по_времени_суток_ставок_за_эл.эн" localSheetId="6">#REF!</definedName>
    <definedName name="Расчёт_диффер_по_времени_суток_ставок_за_эл.эн" localSheetId="4">#REF!</definedName>
    <definedName name="Расчёт_диффер_по_времени_суток_ставок_за_эл.эн">#REF!</definedName>
    <definedName name="Расчет_диффер_ставок_платы_за_тепловую_мощность" localSheetId="4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4">#REF!</definedName>
    <definedName name="Расчет_дифференцированных_ставок_платы_за_теплоэнергию">#REF!</definedName>
    <definedName name="Расчет_НДС">'[130]БФ-2-5-П'!$B$6</definedName>
    <definedName name="Расчет_НПр">'[131]НП-2-12-П'!$B$6</definedName>
    <definedName name="Расчет_региональной_абонентной_платы" localSheetId="6">#REF!</definedName>
    <definedName name="Расчет_региональной_абонентной_платы" localSheetId="4">#REF!</definedName>
    <definedName name="Расчет_региональной_абонентной_платы">#REF!</definedName>
    <definedName name="Расш.проч.внер.дох" localSheetId="6">[1]!Расш.проч.внер.дох</definedName>
    <definedName name="Расш.проч.внер.дох" localSheetId="4">[1]!Расш.проч.внер.дох</definedName>
    <definedName name="Расш.проч.внер.дох">[1]!Расш.проч.внер.дох</definedName>
    <definedName name="Расшифроки2">#N/A</definedName>
    <definedName name="РГК">[110]Справочники!$A$4:$A$4</definedName>
    <definedName name="РГРЭС">#N/A</definedName>
    <definedName name="реализация" localSheetId="4">#REF!</definedName>
    <definedName name="реализация">#REF!</definedName>
    <definedName name="реан">#N/A</definedName>
    <definedName name="рем">#N/A</definedName>
    <definedName name="ремо" localSheetId="4">'[41]4'!#REF!</definedName>
    <definedName name="ремо">'[41]4'!#REF!</definedName>
    <definedName name="Ремонты">'[41]4'!$A$16</definedName>
    <definedName name="репи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" localSheetId="6">'корректировка по ТП'!ри</definedName>
    <definedName name="ри">[0]!ри</definedName>
    <definedName name="рис1" localSheetId="6" hidden="1">{#N/A,#N/A,TRUE,"Лист1";#N/A,#N/A,TRUE,"Лист2";#N/A,#N/A,TRUE,"Лист3"}</definedName>
    <definedName name="рис1" hidden="1">{#N/A,#N/A,TRUE,"Лист1";#N/A,#N/A,TRUE,"Лист2";#N/A,#N/A,TRUE,"Лист3"}</definedName>
    <definedName name="ри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кенвапапрарп" localSheetId="6">'корректировка по ТП'!ркенвапапрарп</definedName>
    <definedName name="ркенвапапрарп">[0]!ркенвапапрарп</definedName>
    <definedName name="рмпп" localSheetId="6">'корректировка по ТП'!рмпп</definedName>
    <definedName name="рмпп">[0]!рмпп</definedName>
    <definedName name="ро" localSheetId="6">'корректировка по ТП'!ро</definedName>
    <definedName name="ро">[0]!ро</definedName>
    <definedName name="р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рпраправ" localSheetId="6">'корректировка по ТП'!ролрпраправ</definedName>
    <definedName name="ролрпраправ">[0]!ролрпраправ</definedName>
    <definedName name="роо" localSheetId="6">'корректировка по ТП'!роо</definedName>
    <definedName name="роо">[0]!роо</definedName>
    <definedName name="р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рпрпваы" localSheetId="6">'корректировка по ТП'!роорпрпваы</definedName>
    <definedName name="роорпрпваы">[0]!роорпрпваы</definedName>
    <definedName name="ропопопмо" localSheetId="6">[20]!ропопопмо</definedName>
    <definedName name="ропопопмо" localSheetId="4">[20]!ропопопмо</definedName>
    <definedName name="ропопопмо">[20]!ропопопмо</definedName>
    <definedName name="ропор" localSheetId="6">'корректировка по ТП'!ропор</definedName>
    <definedName name="ропор">[0]!ропор</definedName>
    <definedName name="ропрлпмо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ортимсчвы" localSheetId="6" hidden="1">{#N/A,#N/A,TRUE,"Лист1";#N/A,#N/A,TRUE,"Лист2";#N/A,#N/A,TRUE,"Лист3"}</definedName>
    <definedName name="рортимсчвы" hidden="1">{#N/A,#N/A,TRUE,"Лист1";#N/A,#N/A,TRUE,"Лист2";#N/A,#N/A,TRUE,"Лист3"}</definedName>
    <definedName name="рпапра">#N/A</definedName>
    <definedName name="рпарпапрап" localSheetId="6">'корректировка по ТП'!рпарпапрап</definedName>
    <definedName name="рпарпапрап">[0]!рпарпапрап</definedName>
    <definedName name="рпддд">#N/A</definedName>
    <definedName name="рпипо">#N/A</definedName>
    <definedName name="рпо">'[85]ИТ-бюджет'!$L$5:$L$99</definedName>
    <definedName name="рпплордлпава" localSheetId="6">'корректировка по ТП'!рпплордлпава</definedName>
    <definedName name="рпплордлпава">[0]!рпплордлпава</definedName>
    <definedName name="рпрпмимимссмваы" localSheetId="6">'корректировка по ТП'!рпрпмимимссмваы</definedName>
    <definedName name="рпрпмимимссмваы">[0]!рпрпмимимссмваы</definedName>
    <definedName name="рр" localSheetId="6">'корректировка по ТП'!рр</definedName>
    <definedName name="рр">[0]!рр</definedName>
    <definedName name="ррапав" localSheetId="6" hidden="1">{#N/A,#N/A,TRUE,"Лист1";#N/A,#N/A,TRUE,"Лист2";#N/A,#N/A,TRUE,"Лист3"}</definedName>
    <definedName name="ррапав" hidden="1">{#N/A,#N/A,TRUE,"Лист1";#N/A,#N/A,TRUE,"Лист2";#N/A,#N/A,TRUE,"Лист3"}</definedName>
    <definedName name="рр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ск2">#N/A</definedName>
    <definedName name="рск3">#N/A</definedName>
    <definedName name="Рсрi" localSheetId="4">#REF!</definedName>
    <definedName name="Рсрi">#REF!</definedName>
    <definedName name="рсср" localSheetId="6">'корректировка по ТП'!рсср</definedName>
    <definedName name="рсср">[0]!рсср</definedName>
    <definedName name="с" localSheetId="6">'корректировка по ТП'!с</definedName>
    <definedName name="с">[0]!с</definedName>
    <definedName name="с_107">#N/A</definedName>
    <definedName name="с_110">#N/A</definedName>
    <definedName name="с_116">#N/A</definedName>
    <definedName name="с_121">#N/A</definedName>
    <definedName name="с_22">#N/A</definedName>
    <definedName name="с_66">#N/A</definedName>
    <definedName name="с_67">#N/A</definedName>
    <definedName name="с_68">#N/A</definedName>
    <definedName name="с_69">#N/A</definedName>
    <definedName name="с_77">#N/A</definedName>
    <definedName name="с_82">#N/A</definedName>
    <definedName name="с_84">#N/A</definedName>
    <definedName name="с_93">#N/A</definedName>
    <definedName name="с_94">#N/A</definedName>
    <definedName name="с_96">#N/A</definedName>
    <definedName name="с_ОГП_опл_ден" localSheetId="6">#REF!</definedName>
    <definedName name="с_ОГП_опл_ден" localSheetId="4">#REF!</definedName>
    <definedName name="с_ОГП_опл_ден">#REF!</definedName>
    <definedName name="с_ОГП_опл_мет" localSheetId="6">#REF!</definedName>
    <definedName name="с_ОГП_опл_мет" localSheetId="4">#REF!</definedName>
    <definedName name="с_ОГП_опл_мет">#REF!</definedName>
    <definedName name="с_ОГП_опл_откл" localSheetId="4">#REF!</definedName>
    <definedName name="с_ОГП_опл_откл">#REF!</definedName>
    <definedName name="с_ОГП_опл_проч" localSheetId="4">#REF!</definedName>
    <definedName name="с_ОГП_опл_проч">#REF!</definedName>
    <definedName name="с1" localSheetId="6">'корректировка по ТП'!с1</definedName>
    <definedName name="с1">[0]!с1</definedName>
    <definedName name="СальдоПереток">'[15]Производство электроэнергии'!$A$38</definedName>
    <definedName name="самара" localSheetId="6">#REF!</definedName>
    <definedName name="самара" localSheetId="4">#REF!</definedName>
    <definedName name="самара">#REF!</definedName>
    <definedName name="сапвпавапвапвп" localSheetId="6">'корректировка по ТП'!сапвпавапвапвп</definedName>
    <definedName name="сапвпавапвапвп">[0]!сапвпавапвапвп</definedName>
    <definedName name="сваеррта" localSheetId="6">'корректировка по ТП'!сваеррта</definedName>
    <definedName name="сваеррта">[0]!сваеррта</definedName>
    <definedName name="свмпвппв" localSheetId="6">'корректировка по ТП'!свмпвппв</definedName>
    <definedName name="свмпвппв">[0]!свмпвппв</definedName>
    <definedName name="Сводная_таблица_по_эл.эн" localSheetId="6">#REF!</definedName>
    <definedName name="Сводная_таблица_по_эл.эн" localSheetId="4">#REF!</definedName>
    <definedName name="Сводная_таблица_по_эл.эн">#REF!</definedName>
    <definedName name="Сводная_таблица_тарифов_на_тепловую_энергию_и_мощность" localSheetId="6">#REF!</definedName>
    <definedName name="Сводная_таблица_тарифов_на_тепловую_энергию_и_мощность" localSheetId="4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4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4">#REF!</definedName>
    <definedName name="Сводные_экономические_показатели_по_потребителям">#REF!</definedName>
    <definedName name="Сводный_бюджет_прям_затрат_РСК" localSheetId="4">#REF!</definedName>
    <definedName name="Сводный_бюджет_прям_затрат_РСК">#REF!</definedName>
    <definedName name="СДТУ" localSheetId="4">'[101]ПС рек'!#REF!</definedName>
    <definedName name="СДТУ">'[101]ПС рек'!#REF!</definedName>
    <definedName name="себ">#N/A</definedName>
    <definedName name="себестоимость2" localSheetId="6">'корректировка по ТП'!себестоимость2</definedName>
    <definedName name="себестоимость2">[0]!себестоимость2</definedName>
    <definedName name="сель">#N/A</definedName>
    <definedName name="сельск.хоз">#N/A</definedName>
    <definedName name="семь" localSheetId="6">#REF!</definedName>
    <definedName name="семь" localSheetId="4">#REF!</definedName>
    <definedName name="семь">#REF!</definedName>
    <definedName name="сен" localSheetId="6">#REF!</definedName>
    <definedName name="сен" localSheetId="4">#REF!</definedName>
    <definedName name="сен">#REF!</definedName>
    <definedName name="сен2" localSheetId="4">#REF!</definedName>
    <definedName name="сен2">#REF!</definedName>
    <definedName name="сиитьь" localSheetId="6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6">'корректировка по ТП'!ск</definedName>
    <definedName name="ск">[0]!ск</definedName>
    <definedName name="скидка" localSheetId="6">#REF!</definedName>
    <definedName name="скидка" localSheetId="4">#REF!</definedName>
    <definedName name="скидка">#REF!</definedName>
    <definedName name="см.1" localSheetId="6">'[41]4'!#REF!</definedName>
    <definedName name="см.1" localSheetId="4">'[41]4'!#REF!</definedName>
    <definedName name="см.1">'[41]4'!#REF!</definedName>
    <definedName name="смета">#N/A</definedName>
    <definedName name="СН_З" localSheetId="6">#REF!</definedName>
    <definedName name="СН_З" localSheetId="4">#REF!</definedName>
    <definedName name="СН_З">#REF!</definedName>
    <definedName name="СН_И" localSheetId="4">#REF!</definedName>
    <definedName name="СН_И">#REF!</definedName>
    <definedName name="СН_С" localSheetId="4">#REF!</definedName>
    <definedName name="СН_С">#REF!</definedName>
    <definedName name="СОБ" localSheetId="4">'[101]ПС рек'!#REF!</definedName>
    <definedName name="СОБ">'[101]ПС рек'!#REF!</definedName>
    <definedName name="Собст">'[109]эл ст'!$A$360:$IV$360</definedName>
    <definedName name="Собств">'[109]эл ст'!$A$369:$IV$369</definedName>
    <definedName name="сода_вн" localSheetId="6">#REF!</definedName>
    <definedName name="сода_вн" localSheetId="4">#REF!</definedName>
    <definedName name="сода_вн">#REF!</definedName>
    <definedName name="сода_вн_РАМ" localSheetId="6">#REF!</definedName>
    <definedName name="сода_вн_РАМ" localSheetId="4">#REF!</definedName>
    <definedName name="сода_вн_РАМ">#REF!</definedName>
    <definedName name="сода_внр_РАМ" localSheetId="6">#REF!</definedName>
    <definedName name="сода_внр_РАМ" localSheetId="4">#REF!</definedName>
    <definedName name="сода_внр_РАМ">#REF!</definedName>
    <definedName name="сода_ВСЕГО" localSheetId="4">#REF!</definedName>
    <definedName name="сода_ВСЕГО">#REF!</definedName>
    <definedName name="сода_РА" localSheetId="4">#REF!</definedName>
    <definedName name="сода_РА">#REF!</definedName>
    <definedName name="сода_экс" localSheetId="4">#REF!</definedName>
    <definedName name="сода_экс">#REF!</definedName>
    <definedName name="сокращение" localSheetId="6">'корректировка по ТП'!сокращение</definedName>
    <definedName name="сокращение">[0]!сокращение</definedName>
    <definedName name="сомп" localSheetId="6">'корректировка по ТП'!сомп</definedName>
    <definedName name="сомп">[0]!сомп</definedName>
    <definedName name="сомпас" localSheetId="6">'корректировка по ТП'!сомпас</definedName>
    <definedName name="сомпас">[0]!сомпас</definedName>
    <definedName name="СП" localSheetId="6">[107]Списки!$K$1:$K$2</definedName>
    <definedName name="СП">[107]Списки!$K$1:$K$2</definedName>
    <definedName name="Список_ДЗО" localSheetId="6">'[104]Список ДЗО'!$B$8:$B$21</definedName>
    <definedName name="Список_ДЗО">'[104]Список ДЗО'!$B$8:$B$21</definedName>
    <definedName name="список_контр.котловой">[132]t_Настройки!$B$42:$B$53</definedName>
    <definedName name="Список_контрагентов">[132]t_Настройки!$B$36:$B$39</definedName>
    <definedName name="Список_филиалов">[132]t_Настройки!$B$23:$B$26</definedName>
    <definedName name="список_филиалов1">[132]t_Настройки!$B$29:$B$33</definedName>
    <definedName name="Сравнительные_варианты_двухставочных_тарифов_на_теплоэн" localSheetId="6">#REF!</definedName>
    <definedName name="Сравнительные_варианты_двухставочных_тарифов_на_теплоэн" localSheetId="4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6">#REF!</definedName>
    <definedName name="Сравнительные_варианты_двухставочных_тарифов_на_эл.эн" localSheetId="4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6">#REF!</definedName>
    <definedName name="Сравнительный_анализ_ТЭП_к_расчету_тарифов" localSheetId="4">#REF!</definedName>
    <definedName name="Сравнительный_анализ_ТЭП_к_расчету_тарифов">#REF!</definedName>
    <definedName name="сс" localSheetId="6">'корректировка по ТП'!сс</definedName>
    <definedName name="сс">[0]!сс</definedName>
    <definedName name="сс_107">#N/A</definedName>
    <definedName name="сс_110">#N/A</definedName>
    <definedName name="сс_116">#N/A</definedName>
    <definedName name="сс_121">#N/A</definedName>
    <definedName name="сс_22">#N/A</definedName>
    <definedName name="сс_66">#N/A</definedName>
    <definedName name="сс_67">#N/A</definedName>
    <definedName name="сс_68">#N/A</definedName>
    <definedName name="сс_69">#N/A</definedName>
    <definedName name="сс_77">#N/A</definedName>
    <definedName name="сс_82">#N/A</definedName>
    <definedName name="сс_84">#N/A</definedName>
    <definedName name="сс_93">#N/A</definedName>
    <definedName name="сс_94">#N/A</definedName>
    <definedName name="сс_96">#N/A</definedName>
    <definedName name="ссс" localSheetId="6">'корректировка по ТП'!ссс</definedName>
    <definedName name="ссс">[0]!ссс</definedName>
    <definedName name="сссс" localSheetId="6">'корректировка по ТП'!сссс</definedName>
    <definedName name="сссс">[0]!сссс</definedName>
    <definedName name="сссс_107">#N/A</definedName>
    <definedName name="сссс_110">#N/A</definedName>
    <definedName name="сссс_116">#N/A</definedName>
    <definedName name="сссс_121">#N/A</definedName>
    <definedName name="сссс_22">#N/A</definedName>
    <definedName name="сссс_66">#N/A</definedName>
    <definedName name="сссс_67">#N/A</definedName>
    <definedName name="сссс_68">#N/A</definedName>
    <definedName name="сссс_69">#N/A</definedName>
    <definedName name="сссс_77">#N/A</definedName>
    <definedName name="сссс_82">#N/A</definedName>
    <definedName name="сссс_84">#N/A</definedName>
    <definedName name="сссс_93">#N/A</definedName>
    <definedName name="сссс_94">#N/A</definedName>
    <definedName name="сссс_96">#N/A</definedName>
    <definedName name="ссы" localSheetId="6">'корректировка по ТП'!ссы</definedName>
    <definedName name="ссы">[0]!ссы</definedName>
    <definedName name="ссы_107">#N/A</definedName>
    <definedName name="ссы_110">#N/A</definedName>
    <definedName name="ссы_116">#N/A</definedName>
    <definedName name="ссы_121">#N/A</definedName>
    <definedName name="ссы_22">#N/A</definedName>
    <definedName name="ссы_66">#N/A</definedName>
    <definedName name="ссы_67">#N/A</definedName>
    <definedName name="ссы_68">#N/A</definedName>
    <definedName name="ссы_69">#N/A</definedName>
    <definedName name="ссы_77">#N/A</definedName>
    <definedName name="ссы_82">#N/A</definedName>
    <definedName name="ссы_84">#N/A</definedName>
    <definedName name="ссы_93">#N/A</definedName>
    <definedName name="ссы_94">#N/A</definedName>
    <definedName name="ссы_96">#N/A</definedName>
    <definedName name="ссы2" localSheetId="6">'корректировка по ТП'!ссы2</definedName>
    <definedName name="ссы2">[0]!ссы2</definedName>
    <definedName name="ссы2_107">#N/A</definedName>
    <definedName name="ссы2_110">#N/A</definedName>
    <definedName name="ссы2_116">#N/A</definedName>
    <definedName name="ссы2_121">#N/A</definedName>
    <definedName name="ссы2_22">#N/A</definedName>
    <definedName name="ссы2_66">#N/A</definedName>
    <definedName name="ссы2_67">#N/A</definedName>
    <definedName name="ссы2_68">#N/A</definedName>
    <definedName name="ссы2_69">#N/A</definedName>
    <definedName name="ссы2_77">#N/A</definedName>
    <definedName name="ссы2_82">#N/A</definedName>
    <definedName name="ссы2_84">#N/A</definedName>
    <definedName name="ссы2_93">#N/A</definedName>
    <definedName name="ссы2_94">#N/A</definedName>
    <definedName name="ссы2_96">#N/A</definedName>
    <definedName name="Ставка_ЕСН">0.26</definedName>
    <definedName name="ставка_НДС">18%</definedName>
    <definedName name="Ставка_Соц._На_несчастн" localSheetId="4">'[41]4'!#REF!</definedName>
    <definedName name="Ставка_Соц._На_несчастн">'[41]4'!#REF!</definedName>
    <definedName name="Статья" localSheetId="6">#REF!</definedName>
    <definedName name="Статья" localSheetId="4">#REF!</definedName>
    <definedName name="Статья">#REF!</definedName>
    <definedName name="Стр_Кот">[15]структура!$A$38</definedName>
    <definedName name="Стр_ПерТЭ">[15]структура!$A$48</definedName>
    <definedName name="Стр_ПерЭЭ">[15]структура!$A$16</definedName>
    <definedName name="Стр_ПрТЭ">[15]структура!$A$26</definedName>
    <definedName name="Стр_ПрЭЭ">[15]структура!$A$5</definedName>
    <definedName name="Стр_ТЭС">[15]структура!$A$32</definedName>
    <definedName name="Стр_Финансы">[15]структура!$A$84</definedName>
    <definedName name="Стр_Финансы2">[15]структура!$A$49</definedName>
    <definedName name="стр26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ульфат_ВСЕГО" localSheetId="4">#REF!</definedName>
    <definedName name="сульфат_ВСЕГО">#REF!</definedName>
    <definedName name="сульфат_ком_воз" localSheetId="4">#REF!</definedName>
    <definedName name="сульфат_ком_воз">#REF!</definedName>
    <definedName name="сульфат_экс" localSheetId="4">#REF!</definedName>
    <definedName name="сульфат_экс">#REF!</definedName>
    <definedName name="сумм">'[133]свод по ЦФО'!$G$425</definedName>
    <definedName name="сумма_по_договору" localSheetId="6">#REF!</definedName>
    <definedName name="сумма_по_договору" localSheetId="4">#REF!</definedName>
    <definedName name="сумма_по_договору">#REF!</definedName>
    <definedName name="схемные_зачеты" localSheetId="6">#REF!</definedName>
    <definedName name="схемные_зачеты" localSheetId="4">#REF!</definedName>
    <definedName name="схемные_зачеты">#REF!</definedName>
    <definedName name="сырыП" localSheetId="6">#REF!</definedName>
    <definedName name="сырыП" localSheetId="4">#REF!</definedName>
    <definedName name="сырыП">#REF!</definedName>
    <definedName name="сырыФ" localSheetId="4">#REF!</definedName>
    <definedName name="сырыФ">#REF!</definedName>
    <definedName name="сырье_КХП_опл_д" localSheetId="4">#REF!</definedName>
    <definedName name="сырье_КХП_опл_д">#REF!</definedName>
    <definedName name="сырье_КХП_опл_м" localSheetId="4">#REF!</definedName>
    <definedName name="сырье_КХП_опл_м">#REF!</definedName>
    <definedName name="сырье_КХП_опл_откл" localSheetId="4">#REF!</definedName>
    <definedName name="сырье_КХП_опл_откл">#REF!</definedName>
    <definedName name="сырье_КХП_опл_пр" localSheetId="4">#REF!</definedName>
    <definedName name="сырье_КХП_опл_пр">#REF!</definedName>
    <definedName name="сырье_КХП_оплата" localSheetId="4">#REF!</definedName>
    <definedName name="сырье_КХП_оплата">#REF!</definedName>
    <definedName name="сырье_КХП_потр" localSheetId="4">#REF!</definedName>
    <definedName name="сырье_КХП_потр">#REF!</definedName>
    <definedName name="сырье_ОГП_оплата" localSheetId="4">#REF!</definedName>
    <definedName name="сырье_ОГП_оплата">#REF!</definedName>
    <definedName name="сырье_ОГП_потр" localSheetId="4">#REF!</definedName>
    <definedName name="сырье_ОГП_потр">#REF!</definedName>
    <definedName name="т" localSheetId="6">'корректировка по ТП'!т</definedName>
    <definedName name="т">[0]!т</definedName>
    <definedName name="т_аб_пл_1" localSheetId="6">'[115]т1.15(смета8а)'!#REF!</definedName>
    <definedName name="т_аб_пл_1" localSheetId="4">'[115]т1.15(смета8а)'!#REF!</definedName>
    <definedName name="т_аб_пл_1">'[115]т1.15(смета8а)'!#REF!</definedName>
    <definedName name="т_сбыт_1" localSheetId="6">'[115]т1.15(смета8а)'!#REF!</definedName>
    <definedName name="т_сбыт_1" localSheetId="4">'[115]т1.15(смета8а)'!#REF!</definedName>
    <definedName name="т_сбыт_1">'[115]т1.15(смета8а)'!#REF!</definedName>
    <definedName name="т11всего_1">[15]Т11!$B$38</definedName>
    <definedName name="т11всего_2">[15]Т11!$B$69</definedName>
    <definedName name="Т12_4мес">#N/A</definedName>
    <definedName name="т12п1_1">[66]Т12!$A$10</definedName>
    <definedName name="т12п1_2">[66]Т12!$A$22</definedName>
    <definedName name="т12п2_1">[66]Т12!$A$15</definedName>
    <definedName name="т12п2_2">[66]Т12!$A$27</definedName>
    <definedName name="т19.1п16">'[15]Т19.1'!$B$39</definedName>
    <definedName name="т1п15">[15]Т1!$B$36</definedName>
    <definedName name="т2.3.10">#N/A</definedName>
    <definedName name="т2п11">[15]Т2!$B$42</definedName>
    <definedName name="т2п12">[15]Т2!$B$47</definedName>
    <definedName name="т2п13">[15]Т2!$B$48</definedName>
    <definedName name="т3итого">[15]Т3!$B$31</definedName>
    <definedName name="т3п3" localSheetId="4">[66]Т3!#REF!</definedName>
    <definedName name="т3п3">[66]Т3!#REF!</definedName>
    <definedName name="т6п5_1">[15]Т6!$B$12</definedName>
    <definedName name="т6п5_2">[15]Т6!$B$18</definedName>
    <definedName name="т7п4_1">[15]Т7!$B$20</definedName>
    <definedName name="т7п4_2">[15]Т7!$B$37</definedName>
    <definedName name="т7п5_1">[15]Т7!$B$22</definedName>
    <definedName name="т7п5_2">[15]Т7!$B$39</definedName>
    <definedName name="т7п6_1">[15]Т7!$B$25</definedName>
    <definedName name="т7п6_2">[15]Т7!$B$42</definedName>
    <definedName name="т8п1">[15]Т8!$B$8</definedName>
    <definedName name="табл" localSheetId="6">[1]!табл</definedName>
    <definedName name="табл" localSheetId="4">[1]!табл</definedName>
    <definedName name="табл">[1]!табл</definedName>
    <definedName name="таблица" localSheetId="6">#REF!</definedName>
    <definedName name="таблица" localSheetId="4">#REF!</definedName>
    <definedName name="таблица">#REF!</definedName>
    <definedName name="талоыра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ня" localSheetId="6">'корректировка по ТП'!таня</definedName>
    <definedName name="таня">[0]!таня</definedName>
    <definedName name="та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тпатпатпа" localSheetId="6">'корректировка по ТП'!таптпатпатпа</definedName>
    <definedName name="таптпатпатпа">[0]!таптпатпатпа</definedName>
    <definedName name="тар" localSheetId="6">'корректировка по ТП'!тар</definedName>
    <definedName name="тар">[0]!тар</definedName>
    <definedName name="ТАР2" localSheetId="6">'корректировка по ТП'!ТАР2</definedName>
    <definedName name="ТАР2">[0]!ТАР2</definedName>
    <definedName name="тар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6">'корректировка по ТП'!тариф</definedName>
    <definedName name="тариф">[0]!тариф</definedName>
    <definedName name="тариф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3" localSheetId="6">'корректировка по ТП'!Тариф3</definedName>
    <definedName name="Тариф3">[0]!Тариф3</definedName>
    <definedName name="ТАРОРОЛРОЛО" localSheetId="6">'корректировка по ТП'!ТАРОРОЛРОЛО</definedName>
    <definedName name="ТАРОРОЛРОЛО">[0]!ТАРОРОЛРОЛО</definedName>
    <definedName name="ТД_опл_ден" localSheetId="6">#REF!</definedName>
    <definedName name="ТД_опл_ден" localSheetId="4">#REF!</definedName>
    <definedName name="ТД_опл_ден">#REF!</definedName>
    <definedName name="ТД_опл_мет" localSheetId="6">#REF!</definedName>
    <definedName name="ТД_опл_мет" localSheetId="4">#REF!</definedName>
    <definedName name="ТД_опл_мет">#REF!</definedName>
    <definedName name="ТД_опл_откл" localSheetId="4">#REF!</definedName>
    <definedName name="ТД_опл_откл">#REF!</definedName>
    <definedName name="ТД_опл_проч" localSheetId="4">#REF!</definedName>
    <definedName name="ТД_опл_проч">#REF!</definedName>
    <definedName name="ТД_оплата" localSheetId="4">#REF!</definedName>
    <definedName name="ТД_оплата">#REF!</definedName>
    <definedName name="ТД_потр" localSheetId="4">#REF!</definedName>
    <definedName name="ТД_потр">#REF!</definedName>
    <definedName name="ТЕК_ДЕБИТ" localSheetId="4">#REF!</definedName>
    <definedName name="ТЕК_ДЕБИТ">#REF!</definedName>
    <definedName name="ТЕК_КРЕДИТ" localSheetId="4">#REF!</definedName>
    <definedName name="ТЕК_КРЕДИТ">#REF!</definedName>
    <definedName name="ТЕК_ОБЪЕМ" localSheetId="4">#REF!</definedName>
    <definedName name="ТЕК_ОБЪЕМ">#REF!</definedName>
    <definedName name="ТЕК_РЕАЛ" localSheetId="4">#REF!</definedName>
    <definedName name="ТЕК_РЕАЛ">#REF!</definedName>
    <definedName name="текмес" localSheetId="4">#REF!</definedName>
    <definedName name="текмес">#REF!</definedName>
    <definedName name="текмес2" localSheetId="4">#REF!</definedName>
    <definedName name="текмес2">#REF!</definedName>
    <definedName name="тепло" localSheetId="6">'корректировка по ТП'!тепло</definedName>
    <definedName name="тепло">[0]!тепло</definedName>
    <definedName name="ти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п_свода">'[41]4'!$B$10</definedName>
    <definedName name="титул_пред" localSheetId="6">[1]!титул_пред</definedName>
    <definedName name="титул_пред" localSheetId="4">[1]!титул_пред</definedName>
    <definedName name="титул_пред">[1]!титул_пред</definedName>
    <definedName name="ТМП_опл_ден" localSheetId="6">#REF!</definedName>
    <definedName name="ТМП_опл_ден" localSheetId="4">#REF!</definedName>
    <definedName name="ТМП_опл_ден">#REF!</definedName>
    <definedName name="ТМП_опл_мет" localSheetId="6">#REF!</definedName>
    <definedName name="ТМП_опл_мет" localSheetId="4">#REF!</definedName>
    <definedName name="ТМП_опл_мет">#REF!</definedName>
    <definedName name="ТМП_опл_откл" localSheetId="4">#REF!</definedName>
    <definedName name="ТМП_опл_откл">#REF!</definedName>
    <definedName name="ТМП_опл_проч" localSheetId="4">#REF!</definedName>
    <definedName name="ТМП_опл_проч">#REF!</definedName>
    <definedName name="ТМП_оплата" localSheetId="4">#REF!</definedName>
    <definedName name="ТМП_оплата">#REF!</definedName>
    <definedName name="ТМП_потр" localSheetId="4">#REF!</definedName>
    <definedName name="ТМП_потр">#REF!</definedName>
    <definedName name="тов">#N/A</definedName>
    <definedName name="ТОВН" localSheetId="6">[134]Const!$Q$11</definedName>
    <definedName name="ТОВН">[134]Const!$Q$11</definedName>
    <definedName name="ТОНН" localSheetId="6">[134]Const!$Q$14</definedName>
    <definedName name="ТОНН">[134]Const!$Q$14</definedName>
    <definedName name="то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СН" localSheetId="6">[114]Const!$Q$11</definedName>
    <definedName name="ТОСН">[114]Const!$Q$11</definedName>
    <definedName name="ТОСН1" localSheetId="6">[134]Const!$Q$12</definedName>
    <definedName name="ТОСН1">[134]Const!$Q$12</definedName>
    <definedName name="ТОСН2" localSheetId="6">[134]Const!$Q$13</definedName>
    <definedName name="ТОСН2">[134]Const!$Q$13</definedName>
    <definedName name="тп" localSheetId="6" hidden="1">{#N/A,#N/A,TRUE,"Лист1";#N/A,#N/A,TRUE,"Лист2";#N/A,#N/A,TRUE,"Лист3"}</definedName>
    <definedName name="тп" hidden="1">{#N/A,#N/A,TRUE,"Лист1";#N/A,#N/A,TRUE,"Лист2";#N/A,#N/A,TRUE,"Лист3"}</definedName>
    <definedName name="ТПм">'[135]НВВ утв тарифы'!$H$17</definedName>
    <definedName name="тпрт" localSheetId="6">'корректировка по ТП'!тпрт</definedName>
    <definedName name="тпрт">[0]!тпрт</definedName>
    <definedName name="ТПСН2" localSheetId="6">[114]Const!$Q$9</definedName>
    <definedName name="ТПСН2">[114]Const!$Q$9</definedName>
    <definedName name="ТПЭВН" localSheetId="6">[134]Const!$Q$7</definedName>
    <definedName name="ТПЭВН">[134]Const!$Q$7</definedName>
    <definedName name="ТПЭСН1" localSheetId="6">[134]Const!$Q$8</definedName>
    <definedName name="ТПЭСН1">[134]Const!$Q$8</definedName>
    <definedName name="ТПЭСН2" localSheetId="6">[134]Const!$Q$9</definedName>
    <definedName name="ТПЭСН2">[134]Const!$Q$9</definedName>
    <definedName name="третий" localSheetId="6">#REF!</definedName>
    <definedName name="третий" localSheetId="4">#REF!</definedName>
    <definedName name="третий">#REF!</definedName>
    <definedName name="три">#N/A</definedName>
    <definedName name="троболю" localSheetId="6">'корректировка по ТП'!троболю</definedName>
    <definedName name="троболю">[0]!троболю</definedName>
    <definedName name="т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4">#REF!</definedName>
    <definedName name="ттт">#REF!</definedName>
    <definedName name="тф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" localSheetId="6">'корректировка по ТП'!ть</definedName>
    <definedName name="ть">[0]!ть</definedName>
    <definedName name="ТЭП2" localSheetId="6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4">'[136]расчет тарифов'!#REF!</definedName>
    <definedName name="Тэс">'[136]расчет тарифов'!#REF!</definedName>
    <definedName name="ТЭЦ" localSheetId="6">'корректировка по ТП'!ТЭЦ</definedName>
    <definedName name="ТЭЦ">[0]!ТЭЦ</definedName>
    <definedName name="Тюменьэнерго" localSheetId="6">#REF!</definedName>
    <definedName name="Тюменьэнерго" localSheetId="4">#REF!</definedName>
    <definedName name="Тюменьэнерго">#REF!</definedName>
    <definedName name="у" localSheetId="6">'корректировка по ТП'!у</definedName>
    <definedName name="у">[0]!у</definedName>
    <definedName name="у_107">#N/A</definedName>
    <definedName name="у_110">#N/A</definedName>
    <definedName name="у_116">#N/A</definedName>
    <definedName name="у_121">#N/A</definedName>
    <definedName name="у_22">#N/A</definedName>
    <definedName name="у_66">#N/A</definedName>
    <definedName name="у_67">#N/A</definedName>
    <definedName name="у_68">#N/A</definedName>
    <definedName name="у_69">#N/A</definedName>
    <definedName name="у_77">#N/A</definedName>
    <definedName name="у_82">#N/A</definedName>
    <definedName name="у_84">#N/A</definedName>
    <definedName name="у_93">#N/A</definedName>
    <definedName name="у_94">#N/A</definedName>
    <definedName name="у_96">#N/A</definedName>
    <definedName name="у1" localSheetId="6">'корректировка по ТП'!у1</definedName>
    <definedName name="у1">[0]!у1</definedName>
    <definedName name="уа">'[137]ИТ-бюджет'!$L$5:$L$99</definedName>
    <definedName name="уакувпа">'[135]ИТ-бюджет'!$L$5:$L$99</definedName>
    <definedName name="уваупа">'[138]ИТ-бюджет'!$L$5:$L$99</definedName>
    <definedName name="увп">'[139]ИТ-бюджет'!$L$5:$L$98</definedName>
    <definedName name="УГОЛЬ">[110]Справочники!$A$19:$A$21</definedName>
    <definedName name="уголь_опл_ден" localSheetId="6">#REF!</definedName>
    <definedName name="уголь_опл_ден" localSheetId="4">#REF!</definedName>
    <definedName name="уголь_опл_ден">#REF!</definedName>
    <definedName name="уголь_опл_мет" localSheetId="6">#REF!</definedName>
    <definedName name="уголь_опл_мет" localSheetId="4">#REF!</definedName>
    <definedName name="уголь_опл_мет">#REF!</definedName>
    <definedName name="уголь_опл_откл" localSheetId="6">#REF!</definedName>
    <definedName name="уголь_опл_откл" localSheetId="4">#REF!</definedName>
    <definedName name="уголь_опл_откл">#REF!</definedName>
    <definedName name="уголь_опл_проч" localSheetId="4">#REF!</definedName>
    <definedName name="уголь_опл_проч">#REF!</definedName>
    <definedName name="уголь_оплата" localSheetId="4">#REF!</definedName>
    <definedName name="уголь_оплата">#REF!</definedName>
    <definedName name="уголь_потр" localSheetId="4">#REF!</definedName>
    <definedName name="уголь_потр">#REF!</definedName>
    <definedName name="угпена_ВСЕГО" localSheetId="4">#REF!</definedName>
    <definedName name="угпена_ВСЕГО">#REF!</definedName>
    <definedName name="угпена_ОКСА_ВСЕГО" localSheetId="4">#REF!</definedName>
    <definedName name="угпена_ОКСА_ВСЕГО">#REF!</definedName>
    <definedName name="УГЭ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епа" localSheetId="4">#REF!</definedName>
    <definedName name="уепа">#REF!</definedName>
    <definedName name="уепау" localSheetId="4">#REF!</definedName>
    <definedName name="уепау">#REF!</definedName>
    <definedName name="ук" localSheetId="6">'корректировка по ТП'!ук</definedName>
    <definedName name="ук">[0]!ук</definedName>
    <definedName name="укеееукеееееееееееееее" localSheetId="6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муеи">#N/A</definedName>
    <definedName name="уку">#N/A</definedName>
    <definedName name="умер">#N/A</definedName>
    <definedName name="УОПС" localSheetId="4">#REF!</definedName>
    <definedName name="УОПС">#REF!</definedName>
    <definedName name="уп">'[140]ИТ-бюджет'!$L$5:$L$99</definedName>
    <definedName name="упавп">'[128]ИТ-бюджет'!$L$5:$L$99</definedName>
    <definedName name="упакуп" localSheetId="6">#REF!</definedName>
    <definedName name="упакуп" localSheetId="4">#REF!</definedName>
    <definedName name="упакуп">#REF!</definedName>
    <definedName name="упауп" localSheetId="6">'корректировка по ТП'!упауп</definedName>
    <definedName name="упауп">[0]!упауп</definedName>
    <definedName name="уплач" localSheetId="6">#REF!</definedName>
    <definedName name="уплач" localSheetId="4">#REF!</definedName>
    <definedName name="уплач">#REF!</definedName>
    <definedName name="усл_кред_орг" localSheetId="6">#REF!</definedName>
    <definedName name="усл_кред_орг" localSheetId="4">#REF!</definedName>
    <definedName name="усл_кред_орг">#REF!</definedName>
    <definedName name="уу" localSheetId="6">'корректировка по ТП'!уу</definedName>
    <definedName name="уу">[0]!уу</definedName>
    <definedName name="ууу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" localSheetId="6">'корректировка по ТП'!уууу</definedName>
    <definedName name="уууу">[0]!уууу</definedName>
    <definedName name="ууууу">#N/A</definedName>
    <definedName name="уууууууу" localSheetId="6">#REF!</definedName>
    <definedName name="уууууууу" localSheetId="4">#REF!</definedName>
    <definedName name="уууууууу">#REF!</definedName>
    <definedName name="ууууууууууууууууу" localSheetId="6">'корректировка по ТП'!ууууууууууууууууу</definedName>
    <definedName name="ууууууууууууууууу">[0]!ууууууууууууууууу</definedName>
    <definedName name="УФ" localSheetId="6">'корректировка по ТП'!УФ</definedName>
    <definedName name="УФ">[0]!УФ</definedName>
    <definedName name="уыавыапвпаворорол" localSheetId="6" hidden="1">{#N/A,#N/A,TRUE,"Лист1";#N/A,#N/A,TRUE,"Лист2";#N/A,#N/A,TRUE,"Лист3"}</definedName>
    <definedName name="уыавыапвпаворорол" hidden="1">{#N/A,#N/A,TRUE,"Лист1";#N/A,#N/A,TRUE,"Лист2";#N/A,#N/A,TRUE,"Лист3"}</definedName>
    <definedName name="уываываывыпавыа" localSheetId="6">'корректировка по ТП'!уываываывыпавыа</definedName>
    <definedName name="уываываывыпавыа">[0]!уываываывыпавыа</definedName>
    <definedName name="уыукпе" localSheetId="6">'корректировка по ТП'!уыукпе</definedName>
    <definedName name="уыукпе">[0]!уыукпе</definedName>
    <definedName name="уыыыф">#N/A</definedName>
    <definedName name="Ф16" localSheetId="6">#REF!</definedName>
    <definedName name="Ф16" localSheetId="4">#REF!</definedName>
    <definedName name="Ф16">#REF!</definedName>
    <definedName name="ф2">'[136]план 2000'!$G$643</definedName>
    <definedName name="ф30" localSheetId="6">#REF!</definedName>
    <definedName name="ф30" localSheetId="4">#REF!</definedName>
    <definedName name="ф30">#REF!</definedName>
    <definedName name="Файл" localSheetId="6">#REF!</definedName>
    <definedName name="Файл" localSheetId="4">#REF!</definedName>
    <definedName name="Файл">#REF!</definedName>
    <definedName name="ФАКТ" localSheetId="6">#REF!</definedName>
    <definedName name="ФАКТ" localSheetId="4">#REF!</definedName>
    <definedName name="ФАКТ">#REF!</definedName>
    <definedName name="ФАКТ_ПОСТ" localSheetId="4">#REF!</definedName>
    <definedName name="ФАКТ_ПОСТ">#REF!</definedName>
    <definedName name="ФАКТ_ПОСТ_1" localSheetId="4">#REF!</definedName>
    <definedName name="ФАКТ_ПОСТ_1">#REF!</definedName>
    <definedName name="ФАКТ_ПОСТ_2" localSheetId="4">#REF!</definedName>
    <definedName name="ФАКТ_ПОСТ_2">#REF!</definedName>
    <definedName name="ФАКТ_ПОСТ_3" localSheetId="4">#REF!</definedName>
    <definedName name="ФАКТ_ПОСТ_3">#REF!</definedName>
    <definedName name="ФАКТ_ПОСТ_4" localSheetId="4">#REF!</definedName>
    <definedName name="ФАКТ_ПОСТ_4">#REF!</definedName>
    <definedName name="ФАКТ_ПОСТ_5" localSheetId="4">#REF!</definedName>
    <definedName name="ФАКТ_ПОСТ_5">#REF!</definedName>
    <definedName name="ФАКТ_ПРОДАЖ" localSheetId="4">#REF!</definedName>
    <definedName name="ФАКТ_ПРОДАЖ">#REF!</definedName>
    <definedName name="ФАКТ_тн" localSheetId="4">#REF!</definedName>
    <definedName name="ФАКТ_тн">#REF!</definedName>
    <definedName name="факт1" localSheetId="4">#REF!</definedName>
    <definedName name="факт1">#REF!</definedName>
    <definedName name="факт2" localSheetId="4">#REF!</definedName>
    <definedName name="факт2">#REF!</definedName>
    <definedName name="фам" localSheetId="6">'корректировка по ТП'!фам</definedName>
    <definedName name="фам">[0]!фам</definedName>
    <definedName name="фа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выапм\" localSheetId="6">[1]!фвыапм\</definedName>
    <definedName name="фвыапм\" localSheetId="4">[1]!фвыапм\</definedName>
    <definedName name="фвыапм\">[1]!фвыапм\</definedName>
    <definedName name="фев" localSheetId="6">#REF!</definedName>
    <definedName name="фев" localSheetId="4">#REF!</definedName>
    <definedName name="фев">#REF!</definedName>
    <definedName name="фев2" localSheetId="6">#REF!</definedName>
    <definedName name="фев2" localSheetId="4">#REF!</definedName>
    <definedName name="фев2">#REF!</definedName>
    <definedName name="февраль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лиал" localSheetId="4" hidden="1">#REF!</definedName>
    <definedName name="Филиал" hidden="1">#REF!</definedName>
    <definedName name="фи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Литраж" localSheetId="4">#REF!</definedName>
    <definedName name="ФЛитраж">#REF!</definedName>
    <definedName name="фм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" localSheetId="4">[6]Лист1!#REF!</definedName>
    <definedName name="фо">[6]Лист1!#REF!</definedName>
    <definedName name="фо_а_н_пц">[77]рабочий!$AR$240:$BI$263</definedName>
    <definedName name="фо_а_с_пц">[77]рабочий!$AS$202:$BI$224</definedName>
    <definedName name="фо_н_03">[77]рабочий!$X$305:$X$327</definedName>
    <definedName name="фо_н_04">[77]рабочий!$X$335:$X$357</definedName>
    <definedName name="форма" localSheetId="6">'корректировка по ТП'!форма</definedName>
    <definedName name="форма">[0]!форма</definedName>
    <definedName name="ФОРМА1">"$#ССЫЛ!.$C$212:$C$213"</definedName>
    <definedName name="ФОРМА1_69" localSheetId="4">#REF!</definedName>
    <definedName name="ФОРМА1_69">#REF!</definedName>
    <definedName name="форма2" localSheetId="6">#REF!</definedName>
    <definedName name="форма2" localSheetId="4">#REF!</definedName>
    <definedName name="форма2">#REF!</definedName>
    <definedName name="ф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родукт" localSheetId="4">#REF!</definedName>
    <definedName name="ФПродукт">#REF!</definedName>
    <definedName name="ФТоннаж" localSheetId="4">#REF!</definedName>
    <definedName name="ФТоннаж">#REF!</definedName>
    <definedName name="фукнек">#N/A</definedName>
    <definedName name="ФУпаковка" localSheetId="4">#REF!</definedName>
    <definedName name="ФУпаковка">#REF!</definedName>
    <definedName name="фф" localSheetId="6">[20]!фф</definedName>
    <definedName name="фф" localSheetId="4">[20]!фф</definedName>
    <definedName name="фф">[20]!фф</definedName>
    <definedName name="ффф" localSheetId="6">#REF!</definedName>
    <definedName name="ффф" localSheetId="4">#REF!</definedName>
    <definedName name="ффф">#REF!</definedName>
    <definedName name="фффф">#N/A</definedName>
    <definedName name="ФЦ1" localSheetId="6">#REF!</definedName>
    <definedName name="ФЦ1" localSheetId="4">#REF!</definedName>
    <definedName name="ФЦ1">#REF!</definedName>
    <definedName name="ФЦ2" localSheetId="6">#REF!</definedName>
    <definedName name="ФЦ2" localSheetId="4">#REF!</definedName>
    <definedName name="ФЦ2">#REF!</definedName>
    <definedName name="фцвуа" localSheetId="4">#REF!</definedName>
    <definedName name="фцвуа">#REF!</definedName>
    <definedName name="фы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аспит" localSheetId="6">'корректировка по ТП'!фыаспит</definedName>
    <definedName name="фыаспит">[0]!фыаспит</definedName>
    <definedName name="фы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" localSheetId="6">'корректировка по ТП'!х</definedName>
    <definedName name="х">[0]!х</definedName>
    <definedName name="хх" localSheetId="6">'корректировка по ТП'!хх</definedName>
    <definedName name="хх">[0]!хх</definedName>
    <definedName name="хххххххххххххх">#N/A</definedName>
    <definedName name="хэзббббшоолп" localSheetId="6">'корректировка по ТП'!хэзббббшоолп</definedName>
    <definedName name="хэзббббшоолп">[0]!хэзббббшоолп</definedName>
    <definedName name="ц" localSheetId="6">'корректировка по ТП'!ц</definedName>
    <definedName name="ц">[0]!ц</definedName>
    <definedName name="ц." localSheetId="6">'корректировка по ТП'!ц.</definedName>
    <definedName name="ц.">[0]!ц.</definedName>
    <definedName name="ц_107">#N/A</definedName>
    <definedName name="ц_110">#N/A</definedName>
    <definedName name="ц_116">#N/A</definedName>
    <definedName name="ц_121">#N/A</definedName>
    <definedName name="ц_22">#N/A</definedName>
    <definedName name="ц_66">#N/A</definedName>
    <definedName name="ц_67">#N/A</definedName>
    <definedName name="ц_68">#N/A</definedName>
    <definedName name="ц_69">#N/A</definedName>
    <definedName name="ц_77">#N/A</definedName>
    <definedName name="ц_82">#N/A</definedName>
    <definedName name="ц_84">#N/A</definedName>
    <definedName name="ц_93">#N/A</definedName>
    <definedName name="ц_94">#N/A</definedName>
    <definedName name="ц_96">#N/A</definedName>
    <definedName name="ц1" localSheetId="6">'корректировка по ТП'!ц1</definedName>
    <definedName name="ц1">[0]!ц1</definedName>
    <definedName name="цемент_вн" localSheetId="6">#REF!</definedName>
    <definedName name="цемент_вн" localSheetId="4">#REF!</definedName>
    <definedName name="цемент_вн">#REF!</definedName>
    <definedName name="цемент_ВСЕГО" localSheetId="6">#REF!</definedName>
    <definedName name="цемент_ВСЕГО" localSheetId="4">#REF!</definedName>
    <definedName name="цемент_ВСЕГО">#REF!</definedName>
    <definedName name="цемент_РА" localSheetId="4">#REF!</definedName>
    <definedName name="цемент_РА">#REF!</definedName>
    <definedName name="це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_FeB" localSheetId="4">#REF!</definedName>
    <definedName name="цена_FeB">#REF!</definedName>
    <definedName name="цена_FeV" localSheetId="4">#REF!</definedName>
    <definedName name="цена_FeV">#REF!</definedName>
    <definedName name="цена_Nb" localSheetId="4">#REF!</definedName>
    <definedName name="цена_Nb">#REF!</definedName>
    <definedName name="ц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П" localSheetId="4">#REF!</definedName>
    <definedName name="ЦКП">#REF!</definedName>
    <definedName name="ЦП" localSheetId="6">[107]Списки!$I$2:$I$26</definedName>
    <definedName name="ЦП">[107]Списки!$I$2:$I$26</definedName>
    <definedName name="цу" localSheetId="6">'корректировка по ТП'!цу</definedName>
    <definedName name="цу">[0]!цу</definedName>
    <definedName name="цу_107">#N/A</definedName>
    <definedName name="цу_110">#N/A</definedName>
    <definedName name="цу_116">#N/A</definedName>
    <definedName name="цу_121">#N/A</definedName>
    <definedName name="цу_22">#N/A</definedName>
    <definedName name="цу_66">#N/A</definedName>
    <definedName name="цу_67">#N/A</definedName>
    <definedName name="цу_68">#N/A</definedName>
    <definedName name="цу_69">#N/A</definedName>
    <definedName name="цу_77">#N/A</definedName>
    <definedName name="цу_82">#N/A</definedName>
    <definedName name="цу_84">#N/A</definedName>
    <definedName name="цу_93">#N/A</definedName>
    <definedName name="цу_94">#N/A</definedName>
    <definedName name="цу_96">#N/A</definedName>
    <definedName name="цуа" localSheetId="6">'корректировка по ТП'!цуа</definedName>
    <definedName name="цуа">[0]!цуа</definedName>
    <definedName name="цуацммс" localSheetId="6">[1]!цуацммс</definedName>
    <definedName name="цуацммс" localSheetId="4">[1]!цуацммс</definedName>
    <definedName name="цуацммс">[1]!цуацммс</definedName>
    <definedName name="цу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пакувп">'[141]ИТ-бюджет'!$L$5:$L$98</definedName>
    <definedName name="цууу">#N/A</definedName>
    <definedName name="ццуу">#N/A</definedName>
    <definedName name="ццц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авапвапвавав" localSheetId="6">'корректировка по ТП'!чавапвапвавав</definedName>
    <definedName name="чавапвапвавав">[0]!чавапвапвавав</definedName>
    <definedName name="Челябэнерго" localSheetId="6">[1]!Челябэнерго</definedName>
    <definedName name="Челябэнерго" localSheetId="4">[1]!Челябэнерго</definedName>
    <definedName name="Челябэнерго">[1]!Челябэнерго</definedName>
    <definedName name="черновик" localSheetId="6">'корректировка по ТП'!черновик</definedName>
    <definedName name="черновик">[0]!черновик</definedName>
    <definedName name="четвертый" localSheetId="6">#REF!</definedName>
    <definedName name="четвертый" localSheetId="4">#REF!</definedName>
    <definedName name="четвертый">#REF!</definedName>
    <definedName name="чч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и" localSheetId="6">[1]!ччи</definedName>
    <definedName name="ччи" localSheetId="4">[1]!ччи</definedName>
    <definedName name="ччи">[1]!ччи</definedName>
    <definedName name="ччч">#N/A</definedName>
    <definedName name="Ш_СК">[15]Ш_Передача_ЭЭ!$A$79</definedName>
    <definedName name="Шатил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лоьотьиита" localSheetId="6">'корректировка по ТП'!шглоьотьиита</definedName>
    <definedName name="шглоьотьиита">[0]!шглоьотьиита</definedName>
    <definedName name="шгншногрппрпр" localSheetId="6">'корректировка по ТП'!шгншногрппрпр</definedName>
    <definedName name="шгншногрппрпр">[0]!шгншногрппрпр</definedName>
    <definedName name="шгоропропрап" localSheetId="6">'корректировка по ТП'!шгоропропрап</definedName>
    <definedName name="шгоропропрап">[0]!шгоропропрап</definedName>
    <definedName name="шгшрормпавкаы" localSheetId="6" hidden="1">{#N/A,#N/A,TRUE,"Лист1";#N/A,#N/A,TRUE,"Лист2";#N/A,#N/A,TRUE,"Лист3"}</definedName>
    <definedName name="шгшрормпавкаы" hidden="1">{#N/A,#N/A,TRUE,"Лист1";#N/A,#N/A,TRUE,"Лист2";#N/A,#N/A,TRUE,"Лист3"}</definedName>
    <definedName name="шгшщгшпрпрапа" localSheetId="6">'корректировка по ТП'!шгшщгшпрпрапа</definedName>
    <definedName name="шгшщгшпрпрапа">[0]!шгшщгшпрпрапа</definedName>
    <definedName name="ШДГШ" localSheetId="6">'корректировка по ТП'!ШДГШ</definedName>
    <definedName name="ШДГШ">[0]!ШДГШ</definedName>
    <definedName name="шир_дан" localSheetId="6">#REF!</definedName>
    <definedName name="шир_дан" localSheetId="4">#REF!</definedName>
    <definedName name="шир_дан">#REF!</definedName>
    <definedName name="шир_отч" localSheetId="6">#REF!</definedName>
    <definedName name="шир_отч" localSheetId="4">#REF!</definedName>
    <definedName name="шир_отч">#REF!</definedName>
    <definedName name="шир_прош" localSheetId="4">#REF!</definedName>
    <definedName name="шир_прош">#REF!</definedName>
    <definedName name="шир_тек" localSheetId="4">#REF!</definedName>
    <definedName name="шир_тек">#REF!</definedName>
    <definedName name="шлак" localSheetId="4">#REF!</definedName>
    <definedName name="шлак">#REF!</definedName>
    <definedName name="шлак_глин_тонн" localSheetId="4">#REF!</definedName>
    <definedName name="шлак_глин_тонн">#REF!</definedName>
    <definedName name="шлак_глиноз_тонн" localSheetId="4">#REF!</definedName>
    <definedName name="шлак_глиноз_тонн">#REF!</definedName>
    <definedName name="шоапвваыаыф" localSheetId="6" hidden="1">{#N/A,#N/A,TRUE,"Лист1";#N/A,#N/A,TRUE,"Лист2";#N/A,#N/A,TRUE,"Лист3"}</definedName>
    <definedName name="шоапвваыаыф" hidden="1">{#N/A,#N/A,TRUE,"Лист1";#N/A,#N/A,TRUE,"Лист2";#N/A,#N/A,TRUE,"Лист3"}</definedName>
    <definedName name="шогоитими" localSheetId="6">'корректировка по ТП'!шогоитими</definedName>
    <definedName name="шогоитими">[0]!шогоитими</definedName>
    <definedName name="шооитиаавч" localSheetId="6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орорррпапра" localSheetId="6">'корректировка по ТП'!шорорррпапра</definedName>
    <definedName name="шорорррпапра">[0]!шорорррпапра</definedName>
    <definedName name="шоррпвакуф" localSheetId="6">'корректировка по ТП'!шоррпвакуф</definedName>
    <definedName name="шоррпвакуф">[0]!шоррпвакуф</definedName>
    <definedName name="шорттисаавч" localSheetId="6">'корректировка по ТП'!шорттисаавч</definedName>
    <definedName name="шорттисаавч">[0]!шорттисаавч</definedName>
    <definedName name="штлоррпммпачв" localSheetId="6">'корректировка по ТП'!штлоррпммпачв</definedName>
    <definedName name="штлоррпммпачв">[0]!штлоррпммпачв</definedName>
    <definedName name="штрафы" localSheetId="6">#REF!</definedName>
    <definedName name="штрафы" localSheetId="4">#REF!</definedName>
    <definedName name="штрафы">#REF!</definedName>
    <definedName name="шш" localSheetId="6">'корректировка по ТП'!шш</definedName>
    <definedName name="шш">[0]!шш</definedName>
    <definedName name="шшшш">#N/A</definedName>
    <definedName name="шшшшшо" localSheetId="6">'корректировка по ТП'!шшшшшо</definedName>
    <definedName name="шшшшшо">[0]!шшшшшо</definedName>
    <definedName name="шщщолоорпап" localSheetId="6">'корректировка по ТП'!шщщолоорпап</definedName>
    <definedName name="шщщолоорпап">[0]!шщщолоорпап</definedName>
    <definedName name="щ" localSheetId="6">'корректировка по ТП'!щ</definedName>
    <definedName name="щ">[0]!щ</definedName>
    <definedName name="щжшщ" localSheetId="6">'корректировка по ТП'!щжшщ</definedName>
    <definedName name="щжшщ">[0]!щжшщ</definedName>
    <definedName name="щжшщжщж" localSheetId="6">'корректировка по ТП'!щжшщжщж</definedName>
    <definedName name="щжшщжщж">[0]!щжшщжщж</definedName>
    <definedName name="щжшщжщжщ" localSheetId="6">'корректировка по ТП'!щжшщжщжщ</definedName>
    <definedName name="щжшщжщжщ">[0]!щжшщжщжщ</definedName>
    <definedName name="щжщшж" localSheetId="6">'корректировка по ТП'!щжщшж</definedName>
    <definedName name="щжщшж">[0]!щжщшж</definedName>
    <definedName name="щжщшжшщ" localSheetId="6">'корректировка по ТП'!щжщшжшщ</definedName>
    <definedName name="щжщшжшщ">[0]!щжщшжшщ</definedName>
    <definedName name="щзллторм" localSheetId="6">'корректировка по ТП'!щзллторм</definedName>
    <definedName name="щзллторм">[0]!щзллторм</definedName>
    <definedName name="щзшщлщщошшо" localSheetId="6">'корректировка по ТП'!щзшщлщщошшо</definedName>
    <definedName name="щзшщлщщошшо">[0]!щзшщлщщошшо</definedName>
    <definedName name="щзшщшщгшроо" localSheetId="6">'корректировка по ТП'!щзшщшщгшроо</definedName>
    <definedName name="щзшщшщгшроо">[0]!щзшщшщгшроо</definedName>
    <definedName name="щоллопекв" localSheetId="6">'корректировка по ТП'!щоллопекв</definedName>
    <definedName name="щоллопекв">[0]!щоллопекв</definedName>
    <definedName name="щомекв" localSheetId="6">'корректировка по ТП'!щомекв</definedName>
    <definedName name="щомекв">[0]!щомекв</definedName>
    <definedName name="щшгшиекв" localSheetId="6">'корректировка по ТП'!щшгшиекв</definedName>
    <definedName name="щшгшиекв">[0]!щшгшиекв</definedName>
    <definedName name="щшлдолрорми" localSheetId="6" hidden="1">{#N/A,#N/A,TRUE,"Лист1";#N/A,#N/A,TRUE,"Лист2";#N/A,#N/A,TRUE,"Лист3"}</definedName>
    <definedName name="щшлдолрорми" hidden="1">{#N/A,#N/A,TRUE,"Лист1";#N/A,#N/A,TRUE,"Лист2";#N/A,#N/A,TRUE,"Лист3"}</definedName>
    <definedName name="щшолььти" localSheetId="6">'корректировка по ТП'!щшолььти</definedName>
    <definedName name="щшолььти">[0]!щшолььти</definedName>
    <definedName name="щшропса" localSheetId="6">'корректировка по ТП'!щшропса</definedName>
    <definedName name="щшропса">[0]!щшропса</definedName>
    <definedName name="щшщгтропрпвс" localSheetId="6">'корректировка по ТП'!щшщгтропрпвс</definedName>
    <definedName name="щшщгтропрпвс">[0]!щшщгтропрпвс</definedName>
    <definedName name="ъ" localSheetId="6">'корректировка по ТП'!ъ</definedName>
    <definedName name="ъ">[0]!ъ</definedName>
    <definedName name="ы">#N/A</definedName>
    <definedName name="ыаппр" localSheetId="6">'корректировка по ТП'!ыаппр</definedName>
    <definedName name="ыаппр">[0]!ыаппр</definedName>
    <definedName name="ыапр" localSheetId="6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е">#N/A</definedName>
    <definedName name="ыаупп" localSheetId="6">'корректировка по ТП'!ыаупп</definedName>
    <definedName name="ыаупп">[0]!ыаупп</definedName>
    <definedName name="ыаыыа" localSheetId="6">'корректировка по ТП'!ыаыыа</definedName>
    <definedName name="ыаыыа">[0]!ыаыыа</definedName>
    <definedName name="ыв" localSheetId="6">'корректировка по ТП'!ыв</definedName>
    <definedName name="ыв">[0]!ыв</definedName>
    <definedName name="ыв_107">#N/A</definedName>
    <definedName name="ыв_110">#N/A</definedName>
    <definedName name="ыв_116">#N/A</definedName>
    <definedName name="ыв_121">#N/A</definedName>
    <definedName name="ыв_22">#N/A</definedName>
    <definedName name="ыв_66">#N/A</definedName>
    <definedName name="ыв_67">#N/A</definedName>
    <definedName name="ыв_68">#N/A</definedName>
    <definedName name="ыв_69">#N/A</definedName>
    <definedName name="ыв_77">#N/A</definedName>
    <definedName name="ыв_82">#N/A</definedName>
    <definedName name="ыв_84">#N/A</definedName>
    <definedName name="ыв_93">#N/A</definedName>
    <definedName name="ыв_94">#N/A</definedName>
    <definedName name="ыв_96">#N/A</definedName>
    <definedName name="ывввввв">#N/A</definedName>
    <definedName name="ывпкывк" localSheetId="6">'корректировка по ТП'!ывпкывк</definedName>
    <definedName name="ывпкывк">[0]!ывпкывк</definedName>
    <definedName name="ывпмьпь" localSheetId="6">'корректировка по ТП'!ывпмьпь</definedName>
    <definedName name="ывпмьпь">[0]!ывпмьпь</definedName>
    <definedName name="ывы">#N/A</definedName>
    <definedName name="ывявапро" localSheetId="6">'корректировка по ТП'!ывявапро</definedName>
    <definedName name="ывявапро">[0]!ывявапро</definedName>
    <definedName name="ымпы" localSheetId="6">'корректировка по ТП'!ымпы</definedName>
    <definedName name="ымпы">[0]!ымпы</definedName>
    <definedName name="ыпр" localSheetId="6">'корректировка по ТП'!ыпр</definedName>
    <definedName name="ыпр">[0]!ыпр</definedName>
    <definedName name="ыпыим" localSheetId="6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6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6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6">'корректировка по ТП'!ыфса</definedName>
    <definedName name="ыфса">[0]!ыфса</definedName>
    <definedName name="ыццццц">#N/A</definedName>
    <definedName name="ыы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ы" localSheetId="6" hidden="1">{#N/A,#N/A,FALSE,"Себестоимсть-97"}</definedName>
    <definedName name="ыыы" hidden="1">{#N/A,#N/A,FALSE,"Себестоимсть-97"}</definedName>
    <definedName name="ыыыы" localSheetId="6">'корректировка по ТП'!ыыыы</definedName>
    <definedName name="ыыыы">[0]!ыыыы</definedName>
    <definedName name="ыыыы_107">#N/A</definedName>
    <definedName name="ыыыы_110">#N/A</definedName>
    <definedName name="ыыыы_116">#N/A</definedName>
    <definedName name="ыыыы_121">#N/A</definedName>
    <definedName name="ыыыы_22">#N/A</definedName>
    <definedName name="ыыыы_66">#N/A</definedName>
    <definedName name="ыыыы_67">#N/A</definedName>
    <definedName name="ыыыы_68">#N/A</definedName>
    <definedName name="ыыыы_69">#N/A</definedName>
    <definedName name="ыыыы_77">#N/A</definedName>
    <definedName name="ыыыы_82">#N/A</definedName>
    <definedName name="ыыыы_84">#N/A</definedName>
    <definedName name="ыыыы_93">#N/A</definedName>
    <definedName name="ыыыы_94">#N/A</definedName>
    <definedName name="ыыыы_96">#N/A</definedName>
    <definedName name="ыыыыыы">#N/A</definedName>
    <definedName name="ЬЬ">'[142]ИТОГИ  по Н,Р,Э,Q'!$A$2:$IV$4</definedName>
    <definedName name="ььтлдолртот" localSheetId="6">'корректировка по ТП'!ььтлдолртот</definedName>
    <definedName name="ььтлдолртот">[0]!ььтлдолртот</definedName>
    <definedName name="ЬЬЬ">'[143]ИТОГИ  по Н,Р,Э,Q'!$A$2:$IV$4</definedName>
    <definedName name="э" localSheetId="6">'корректировка по ТП'!э</definedName>
    <definedName name="э">[0]!э</definedName>
    <definedName name="экология">#N/A</definedName>
    <definedName name="электро" localSheetId="6">[1]!электро</definedName>
    <definedName name="электро" localSheetId="4">[1]!электро</definedName>
    <definedName name="электро">[1]!электро</definedName>
    <definedName name="электрол_РА" localSheetId="6">#REF!</definedName>
    <definedName name="электрол_РА" localSheetId="4">#REF!</definedName>
    <definedName name="электрол_РА">#REF!</definedName>
    <definedName name="электролит_РА" localSheetId="6">#REF!</definedName>
    <definedName name="электролит_РА" localSheetId="4">#REF!</definedName>
    <definedName name="электролит_РА">#REF!</definedName>
    <definedName name="ээ" localSheetId="6">'корректировка по ТП'!ээ</definedName>
    <definedName name="ээ">[0]!ээ</definedName>
    <definedName name="эээ" localSheetId="6">'корректировка по ТП'!эээ</definedName>
    <definedName name="эээ">[0]!эээ</definedName>
    <definedName name="ю" localSheetId="6">'корректировка по ТП'!ю</definedName>
    <definedName name="ю">[0]!ю</definedName>
    <definedName name="юбьбютьи" localSheetId="6" hidden="1">{#N/A,#N/A,TRUE,"Лист1";#N/A,#N/A,TRUE,"Лист2";#N/A,#N/A,TRUE,"Лист3"}</definedName>
    <definedName name="юбьбютьи" hidden="1">{#N/A,#N/A,TRUE,"Лист1";#N/A,#N/A,TRUE,"Лист2";#N/A,#N/A,TRUE,"Лист3"}</definedName>
    <definedName name="юдл" localSheetId="6">[1]!юдл</definedName>
    <definedName name="юдл" localSheetId="4">[1]!юдл</definedName>
    <definedName name="юдл">[1]!юдл</definedName>
    <definedName name="юлолтррпв" localSheetId="6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" localSheetId="6">P1_T29?item_ext?2СТ.Э</definedName>
    <definedName name="юю" localSheetId="4">P1_T29?item_ext?2СТ.Э</definedName>
    <definedName name="юю">P1_T29?item_ext?2СТ.Э</definedName>
    <definedName name="юююю" localSheetId="6">#REF!</definedName>
    <definedName name="юююю" localSheetId="4">#REF!</definedName>
    <definedName name="юююю">#REF!</definedName>
    <definedName name="ююююююю" localSheetId="6">'корректировка по ТП'!ююююююю</definedName>
    <definedName name="ююююююю">[0]!ююююююю</definedName>
    <definedName name="я" localSheetId="6">'корректировка по ТП'!я</definedName>
    <definedName name="я">[0]!я</definedName>
    <definedName name="я107" localSheetId="6">#REF!</definedName>
    <definedName name="я107" localSheetId="4">#REF!</definedName>
    <definedName name="я107">#REF!</definedName>
    <definedName name="я109" localSheetId="6">#REF!</definedName>
    <definedName name="я109" localSheetId="4">#REF!</definedName>
    <definedName name="я109">#REF!</definedName>
    <definedName name="я111" localSheetId="4">#REF!</definedName>
    <definedName name="я111">#REF!</definedName>
    <definedName name="я113" localSheetId="4">#REF!</definedName>
    <definedName name="я113">#REF!</definedName>
    <definedName name="я114" localSheetId="4">#REF!</definedName>
    <definedName name="я114">#REF!</definedName>
    <definedName name="янв" localSheetId="4">#REF!</definedName>
    <definedName name="янв">#REF!</definedName>
    <definedName name="янв2" localSheetId="4">#REF!</definedName>
    <definedName name="янв2">#REF!</definedName>
    <definedName name="Янтарьэнерго" localSheetId="4">#REF!</definedName>
    <definedName name="Янтарьэнерго">#REF!</definedName>
    <definedName name="яя" localSheetId="6">'корректировка по ТП'!яя</definedName>
    <definedName name="яя">[0]!яя</definedName>
    <definedName name="яяя" localSheetId="6">'корректировка по ТП'!яяя</definedName>
    <definedName name="яяя">[0]!яяя</definedName>
    <definedName name="яяяяяяя">#N/A</definedName>
  </definedNames>
  <calcPr calcId="162913"/>
</workbook>
</file>

<file path=xl/calcChain.xml><?xml version="1.0" encoding="utf-8"?>
<calcChain xmlns="http://schemas.openxmlformats.org/spreadsheetml/2006/main">
  <c r="C13" i="82" l="1"/>
  <c r="E31" i="82" l="1"/>
  <c r="E19" i="82"/>
  <c r="D14" i="82" l="1"/>
  <c r="D15" i="82"/>
  <c r="D16" i="82"/>
  <c r="D9" i="82"/>
  <c r="D10" i="82"/>
  <c r="D11" i="82"/>
  <c r="D12" i="82"/>
  <c r="D17" i="82"/>
  <c r="E53" i="85" l="1"/>
  <c r="H53" i="85" s="1"/>
  <c r="D53" i="85"/>
  <c r="E51" i="85"/>
  <c r="H51" i="85" s="1"/>
  <c r="D51" i="85"/>
  <c r="E49" i="85"/>
  <c r="D49" i="85"/>
  <c r="G49" i="85" s="1"/>
  <c r="C47" i="85"/>
  <c r="C45" i="85"/>
  <c r="E43" i="85"/>
  <c r="H43" i="85" s="1"/>
  <c r="D43" i="85"/>
  <c r="G43" i="85" s="1"/>
  <c r="H41" i="85"/>
  <c r="G41" i="85"/>
  <c r="E38" i="85"/>
  <c r="H38" i="85" s="1"/>
  <c r="H36" i="85" s="1"/>
  <c r="D38" i="85"/>
  <c r="G38" i="85" s="1"/>
  <c r="J36" i="85"/>
  <c r="N8" i="85" s="1"/>
  <c r="I36" i="85"/>
  <c r="E36" i="85"/>
  <c r="D36" i="85"/>
  <c r="N21" i="85"/>
  <c r="L21" i="85" s="1"/>
  <c r="C21" i="85"/>
  <c r="N17" i="85"/>
  <c r="N15" i="85"/>
  <c r="N19" i="85" s="1"/>
  <c r="I14" i="85"/>
  <c r="I23" i="85" s="1"/>
  <c r="G14" i="85"/>
  <c r="C13" i="85"/>
  <c r="C12" i="85"/>
  <c r="W11" i="85"/>
  <c r="E11" i="85"/>
  <c r="D11" i="85"/>
  <c r="E10" i="85"/>
  <c r="D10" i="85"/>
  <c r="G36" i="85" l="1"/>
  <c r="F36" i="85" s="1"/>
  <c r="E8" i="85"/>
  <c r="C11" i="85"/>
  <c r="C10" i="85"/>
  <c r="C51" i="85"/>
  <c r="C53" i="85"/>
  <c r="C43" i="85"/>
  <c r="D42" i="85"/>
  <c r="D55" i="85" s="1"/>
  <c r="E42" i="85"/>
  <c r="E55" i="85" s="1"/>
  <c r="G51" i="85"/>
  <c r="F51" i="85" s="1"/>
  <c r="G53" i="85"/>
  <c r="F53" i="85" s="1"/>
  <c r="C36" i="85"/>
  <c r="F43" i="85"/>
  <c r="D8" i="85"/>
  <c r="H49" i="85"/>
  <c r="H42" i="85" s="1"/>
  <c r="C49" i="85"/>
  <c r="G42" i="85" l="1"/>
  <c r="I42" i="85" s="1"/>
  <c r="K36" i="85"/>
  <c r="K53" i="85"/>
  <c r="C8" i="85"/>
  <c r="K51" i="85"/>
  <c r="C42" i="85"/>
  <c r="C55" i="85" s="1"/>
  <c r="F49" i="85"/>
  <c r="K49" i="85" s="1"/>
  <c r="J42" i="85"/>
  <c r="H55" i="85"/>
  <c r="J55" i="85" s="1"/>
  <c r="K43" i="85"/>
  <c r="L8" i="85"/>
  <c r="G55" i="85" l="1"/>
  <c r="I55" i="85" s="1"/>
  <c r="F42" i="85"/>
  <c r="K42" i="85" s="1"/>
  <c r="F55" i="85" l="1"/>
  <c r="K55" i="85" s="1"/>
  <c r="D15" i="85" l="1"/>
  <c r="E17" i="85"/>
  <c r="D17" i="85"/>
  <c r="E15" i="85" l="1"/>
  <c r="E14" i="85" s="1"/>
  <c r="E23" i="85" s="1"/>
  <c r="C17" i="85"/>
  <c r="L17" i="85"/>
  <c r="L15" i="85"/>
  <c r="D14" i="85"/>
  <c r="D23" i="85" s="1"/>
  <c r="C15" i="85" l="1"/>
  <c r="C14" i="85" s="1"/>
  <c r="C23" i="85" s="1"/>
  <c r="L14" i="85"/>
  <c r="N14" i="85" s="1"/>
  <c r="L23" i="85" l="1"/>
  <c r="N23" i="85" s="1"/>
  <c r="F31" i="82"/>
  <c r="F19" i="82"/>
  <c r="F23" i="82" s="1"/>
  <c r="B13" i="82"/>
  <c r="C8" i="82"/>
  <c r="D6" i="82"/>
  <c r="E6" i="82" s="1"/>
  <c r="F6" i="82" s="1"/>
  <c r="G6" i="82" s="1"/>
  <c r="H6" i="82" s="1"/>
  <c r="I6" i="82" s="1"/>
  <c r="J6" i="82" s="1"/>
  <c r="K6" i="82" s="1"/>
  <c r="L6" i="82" s="1"/>
  <c r="D13" i="82" l="1"/>
  <c r="B8" i="82"/>
  <c r="D8" i="82"/>
  <c r="F28" i="82"/>
  <c r="E28" i="82"/>
  <c r="F29" i="82"/>
  <c r="E29" i="82"/>
  <c r="E27" i="82"/>
  <c r="E26" i="82"/>
  <c r="E24" i="82"/>
  <c r="E23" i="82"/>
  <c r="G19" i="82"/>
  <c r="G28" i="82" s="1"/>
  <c r="E21" i="82"/>
  <c r="E22" i="82"/>
  <c r="F33" i="82"/>
  <c r="E33" i="82"/>
  <c r="F27" i="82"/>
  <c r="F26" i="82"/>
  <c r="F24" i="82"/>
  <c r="F21" i="82"/>
  <c r="F22" i="82"/>
  <c r="F41" i="82"/>
  <c r="F40" i="82"/>
  <c r="F39" i="82"/>
  <c r="F38" i="82"/>
  <c r="F36" i="82"/>
  <c r="F35" i="82"/>
  <c r="F34" i="82"/>
  <c r="G31" i="82"/>
  <c r="E34" i="82"/>
  <c r="E35" i="82"/>
  <c r="E36" i="82"/>
  <c r="E38" i="82"/>
  <c r="E39" i="82"/>
  <c r="E40" i="82"/>
  <c r="E41" i="82"/>
  <c r="F25" i="82" l="1"/>
  <c r="F20" i="82"/>
  <c r="F37" i="82"/>
  <c r="E37" i="82"/>
  <c r="H31" i="82"/>
  <c r="G41" i="82"/>
  <c r="G40" i="82"/>
  <c r="G39" i="82"/>
  <c r="G38" i="82"/>
  <c r="G36" i="82"/>
  <c r="G35" i="82"/>
  <c r="G34" i="82"/>
  <c r="G33" i="82"/>
  <c r="G22" i="82"/>
  <c r="E20" i="82"/>
  <c r="E25" i="82"/>
  <c r="E32" i="82"/>
  <c r="F32" i="82"/>
  <c r="G27" i="82"/>
  <c r="G26" i="82"/>
  <c r="G24" i="82"/>
  <c r="G23" i="82"/>
  <c r="H19" i="82"/>
  <c r="G21" i="82"/>
  <c r="G29" i="82"/>
  <c r="F30" i="82" l="1"/>
  <c r="E30" i="82"/>
  <c r="F42" i="82"/>
  <c r="E42" i="82"/>
  <c r="G20" i="82"/>
  <c r="G25" i="82"/>
  <c r="G32" i="82"/>
  <c r="G37" i="82"/>
  <c r="H41" i="82"/>
  <c r="H40" i="82"/>
  <c r="H39" i="82"/>
  <c r="H38" i="82"/>
  <c r="H36" i="82"/>
  <c r="H35" i="82"/>
  <c r="H34" i="82"/>
  <c r="I31" i="82"/>
  <c r="H33" i="82"/>
  <c r="H27" i="82"/>
  <c r="H26" i="82"/>
  <c r="H24" i="82"/>
  <c r="H23" i="82"/>
  <c r="H21" i="82"/>
  <c r="I19" i="82"/>
  <c r="H29" i="82"/>
  <c r="H28" i="82"/>
  <c r="H22" i="82"/>
  <c r="H37" i="82" l="1"/>
  <c r="G30" i="82"/>
  <c r="I27" i="82"/>
  <c r="I26" i="82"/>
  <c r="I24" i="82"/>
  <c r="I23" i="82"/>
  <c r="J19" i="82"/>
  <c r="I21" i="82"/>
  <c r="K19" i="82"/>
  <c r="I28" i="82"/>
  <c r="I22" i="82"/>
  <c r="I29" i="82"/>
  <c r="H25" i="82"/>
  <c r="J31" i="82"/>
  <c r="I41" i="82"/>
  <c r="I40" i="82"/>
  <c r="I39" i="82"/>
  <c r="I38" i="82"/>
  <c r="I36" i="82"/>
  <c r="I35" i="82"/>
  <c r="I34" i="82"/>
  <c r="I33" i="82"/>
  <c r="H20" i="82"/>
  <c r="H32" i="82"/>
  <c r="G42" i="82"/>
  <c r="H42" i="82" l="1"/>
  <c r="H30" i="82"/>
  <c r="I32" i="82"/>
  <c r="I20" i="82"/>
  <c r="I25" i="82"/>
  <c r="I37" i="82"/>
  <c r="J41" i="82"/>
  <c r="J40" i="82"/>
  <c r="J39" i="82"/>
  <c r="J38" i="82"/>
  <c r="J36" i="82"/>
  <c r="J35" i="82"/>
  <c r="J34" i="82"/>
  <c r="K31" i="82"/>
  <c r="J33" i="82"/>
  <c r="K27" i="82"/>
  <c r="K26" i="82"/>
  <c r="K24" i="82"/>
  <c r="K23" i="82"/>
  <c r="L19" i="82"/>
  <c r="K21" i="82"/>
  <c r="K29" i="82"/>
  <c r="K28" i="82"/>
  <c r="K22" i="82"/>
  <c r="J27" i="82"/>
  <c r="J26" i="82"/>
  <c r="J24" i="82"/>
  <c r="J23" i="82"/>
  <c r="J21" i="82"/>
  <c r="J28" i="82"/>
  <c r="J22" i="82"/>
  <c r="J29" i="82"/>
  <c r="J32" i="82" l="1"/>
  <c r="L27" i="82"/>
  <c r="J37" i="82"/>
  <c r="I42" i="82"/>
  <c r="L24" i="82"/>
  <c r="K20" i="82"/>
  <c r="J20" i="82"/>
  <c r="L28" i="82"/>
  <c r="J25" i="82"/>
  <c r="L26" i="82"/>
  <c r="L22" i="82"/>
  <c r="L29" i="82"/>
  <c r="L31" i="82"/>
  <c r="K41" i="82"/>
  <c r="L41" i="82" s="1"/>
  <c r="K40" i="82"/>
  <c r="L40" i="82" s="1"/>
  <c r="K39" i="82"/>
  <c r="L39" i="82" s="1"/>
  <c r="L52" i="82" s="1"/>
  <c r="K38" i="82"/>
  <c r="L38" i="82" s="1"/>
  <c r="K36" i="82"/>
  <c r="L36" i="82" s="1"/>
  <c r="K35" i="82"/>
  <c r="L35" i="82" s="1"/>
  <c r="K34" i="82"/>
  <c r="L34" i="82" s="1"/>
  <c r="K33" i="82"/>
  <c r="L33" i="82" s="1"/>
  <c r="L21" i="82"/>
  <c r="L23" i="82"/>
  <c r="K25" i="82"/>
  <c r="I30" i="82"/>
  <c r="L53" i="82" l="1"/>
  <c r="J42" i="82"/>
  <c r="L54" i="82"/>
  <c r="L47" i="82"/>
  <c r="L25" i="82"/>
  <c r="K37" i="82"/>
  <c r="K32" i="82"/>
  <c r="L49" i="82"/>
  <c r="K30" i="82"/>
  <c r="L32" i="82"/>
  <c r="L46" i="82"/>
  <c r="L51" i="82"/>
  <c r="L37" i="82"/>
  <c r="L48" i="82"/>
  <c r="L20" i="82"/>
  <c r="J30" i="82"/>
  <c r="L42" i="82" l="1"/>
  <c r="L50" i="82"/>
  <c r="L30" i="82"/>
  <c r="K42" i="82"/>
  <c r="L45" i="82"/>
  <c r="L55" i="82" l="1"/>
  <c r="L44" i="82"/>
  <c r="J31" i="72" l="1"/>
  <c r="K31" i="72" s="1"/>
  <c r="L31" i="72" s="1"/>
  <c r="J30" i="72"/>
  <c r="K30" i="72" s="1"/>
  <c r="L30" i="72" s="1"/>
  <c r="J29" i="72"/>
  <c r="K29" i="72" s="1"/>
  <c r="L29" i="72" s="1"/>
  <c r="J28" i="72"/>
  <c r="K28" i="72" s="1"/>
  <c r="N27" i="72"/>
  <c r="K26" i="72"/>
  <c r="L26" i="72" s="1"/>
  <c r="K25" i="72"/>
  <c r="L25" i="72" s="1"/>
  <c r="K24" i="72"/>
  <c r="L24" i="72" s="1"/>
  <c r="K23" i="72"/>
  <c r="L23" i="72" s="1"/>
  <c r="K22" i="72"/>
  <c r="L22" i="72" s="1"/>
  <c r="K21" i="72"/>
  <c r="L21" i="72" s="1"/>
  <c r="K20" i="72"/>
  <c r="L20" i="72" s="1"/>
  <c r="K19" i="72"/>
  <c r="L19" i="72" s="1"/>
  <c r="K18" i="72"/>
  <c r="L18" i="72" s="1"/>
  <c r="K17" i="72"/>
  <c r="L17" i="72" s="1"/>
  <c r="K16" i="72"/>
  <c r="L16" i="72" s="1"/>
  <c r="K15" i="72"/>
  <c r="L15" i="72" s="1"/>
  <c r="J14" i="72"/>
  <c r="J13" i="72" s="1"/>
  <c r="J12" i="72" s="1"/>
  <c r="I14" i="72"/>
  <c r="I13" i="72" s="1"/>
  <c r="I12" i="72" s="1"/>
  <c r="K14" i="72" l="1"/>
  <c r="K13" i="72" s="1"/>
  <c r="L13" i="72" s="1"/>
  <c r="K27" i="72"/>
  <c r="K32" i="72" s="1"/>
  <c r="L28" i="72"/>
  <c r="L27" i="72" s="1"/>
  <c r="L32" i="72" s="1"/>
  <c r="J27" i="72"/>
  <c r="J32" i="72" s="1"/>
  <c r="K12" i="72" l="1"/>
  <c r="L12" i="72" s="1"/>
  <c r="L14" i="72"/>
  <c r="L34" i="72"/>
  <c r="C7" i="34" l="1"/>
  <c r="D10" i="34" l="1"/>
  <c r="K20" i="54" l="1"/>
  <c r="E20" i="54"/>
  <c r="K18" i="54"/>
  <c r="K19" i="54"/>
  <c r="E19" i="54"/>
  <c r="E18" i="54"/>
  <c r="F16" i="54"/>
  <c r="G16" i="54"/>
  <c r="H16" i="54"/>
  <c r="I16" i="54"/>
  <c r="J16" i="54"/>
  <c r="K16" i="54"/>
  <c r="L16" i="54"/>
  <c r="M16" i="54"/>
  <c r="N16" i="54"/>
  <c r="O16" i="54"/>
  <c r="P16" i="54"/>
  <c r="E16" i="54"/>
  <c r="A14" i="54" l="1"/>
  <c r="A15" i="54" s="1"/>
  <c r="A16" i="54" s="1"/>
  <c r="A17" i="54" s="1"/>
  <c r="F11" i="54"/>
  <c r="G11" i="54"/>
  <c r="H11" i="54"/>
  <c r="I11" i="54"/>
  <c r="J11" i="54"/>
  <c r="K11" i="54"/>
  <c r="L11" i="54"/>
  <c r="M11" i="54"/>
  <c r="N11" i="54"/>
  <c r="O11" i="54"/>
  <c r="P11" i="54"/>
  <c r="F12" i="54"/>
  <c r="G12" i="54"/>
  <c r="H12" i="54"/>
  <c r="I12" i="54"/>
  <c r="J12" i="54"/>
  <c r="K12" i="54"/>
  <c r="L12" i="54"/>
  <c r="M12" i="54"/>
  <c r="N12" i="54"/>
  <c r="O12" i="54"/>
  <c r="P12" i="54"/>
  <c r="E11" i="54"/>
  <c r="E12" i="54"/>
  <c r="D20" i="54"/>
  <c r="E9" i="54"/>
  <c r="F9" i="54"/>
  <c r="G9" i="54"/>
  <c r="H9" i="54"/>
  <c r="I9" i="54"/>
  <c r="J9" i="54"/>
  <c r="K9" i="54"/>
  <c r="L9" i="54"/>
  <c r="M9" i="54"/>
  <c r="N9" i="54"/>
  <c r="O9" i="54"/>
  <c r="P9" i="54"/>
  <c r="E8" i="54"/>
  <c r="F8" i="54"/>
  <c r="G8" i="54"/>
  <c r="H8" i="54"/>
  <c r="I8" i="54"/>
  <c r="J8" i="54"/>
  <c r="K8" i="54"/>
  <c r="L8" i="54"/>
  <c r="M8" i="54"/>
  <c r="N8" i="54"/>
  <c r="O8" i="54"/>
  <c r="P8" i="54"/>
  <c r="E7" i="54"/>
  <c r="D16" i="54"/>
  <c r="D9" i="54" l="1"/>
  <c r="D11" i="54"/>
  <c r="D8" i="54"/>
  <c r="E14" i="54" l="1"/>
  <c r="E15" i="54" l="1"/>
  <c r="F14" i="54" l="1"/>
  <c r="L14" i="54"/>
  <c r="P14" i="54" l="1"/>
  <c r="N14" i="54"/>
  <c r="J14" i="54"/>
  <c r="H14" i="54"/>
  <c r="O14" i="54"/>
  <c r="M14" i="54"/>
  <c r="K14" i="54"/>
  <c r="I14" i="54"/>
  <c r="G14" i="54"/>
  <c r="D14" i="54" l="1"/>
  <c r="L19" i="54" l="1"/>
  <c r="F19" i="54"/>
  <c r="F18" i="54"/>
  <c r="L18" i="54" l="1"/>
  <c r="G19" i="54"/>
  <c r="M18" i="54"/>
  <c r="N19" i="54"/>
  <c r="H18" i="54" l="1"/>
  <c r="M19" i="54"/>
  <c r="G18" i="54"/>
  <c r="O19" i="54"/>
  <c r="N18" i="54"/>
  <c r="H19" i="54"/>
  <c r="I18" i="54"/>
  <c r="I19" i="54" l="1"/>
  <c r="O18" i="54"/>
  <c r="P19" i="54" l="1"/>
  <c r="J18" i="54"/>
  <c r="J19" i="54" l="1"/>
  <c r="P18" i="54"/>
  <c r="P10" i="54" l="1"/>
  <c r="H10" i="54"/>
  <c r="N10" i="54"/>
  <c r="J10" i="54"/>
  <c r="F10" i="54"/>
  <c r="M10" i="54"/>
  <c r="I10" i="54"/>
  <c r="L10" i="54"/>
  <c r="O10" i="54"/>
  <c r="K10" i="54"/>
  <c r="G10" i="54"/>
  <c r="O7" i="54"/>
  <c r="M7" i="54"/>
  <c r="K7" i="54"/>
  <c r="I7" i="54"/>
  <c r="G7" i="54"/>
  <c r="P7" i="54"/>
  <c r="N7" i="54"/>
  <c r="L7" i="54"/>
  <c r="J7" i="54"/>
  <c r="H7" i="54"/>
  <c r="F7" i="54"/>
  <c r="E10" i="54"/>
  <c r="D12" i="54"/>
  <c r="Q7" i="54" l="1"/>
  <c r="R7" i="54"/>
  <c r="Q10" i="54"/>
  <c r="R10" i="54"/>
  <c r="D10" i="54"/>
  <c r="D7" i="54"/>
  <c r="E13" i="54"/>
  <c r="E27" i="54" s="1"/>
  <c r="I15" i="54" l="1"/>
  <c r="J15" i="54"/>
  <c r="H15" i="54"/>
  <c r="N15" i="54"/>
  <c r="O15" i="54"/>
  <c r="K15" i="54"/>
  <c r="M15" i="54"/>
  <c r="L15" i="54"/>
  <c r="P15" i="54"/>
  <c r="F15" i="54"/>
  <c r="G15" i="54"/>
  <c r="D15" i="54" l="1"/>
  <c r="F20" i="54" l="1"/>
  <c r="L20" i="54" l="1"/>
  <c r="E22" i="54"/>
  <c r="E25" i="54" s="1"/>
  <c r="M20" i="54" l="1"/>
  <c r="G20" i="54"/>
  <c r="E23" i="54"/>
  <c r="E26" i="54" s="1"/>
  <c r="E24" i="54" s="1"/>
  <c r="F13" i="54"/>
  <c r="G13" i="54"/>
  <c r="G27" i="54" s="1"/>
  <c r="F22" i="54"/>
  <c r="F25" i="54" s="1"/>
  <c r="F23" i="54"/>
  <c r="F26" i="54" s="1"/>
  <c r="G23" i="54"/>
  <c r="G22" i="54"/>
  <c r="G25" i="54" l="1"/>
  <c r="G26" i="54"/>
  <c r="H20" i="54"/>
  <c r="N20" i="54"/>
  <c r="F27" i="54"/>
  <c r="H13" i="54"/>
  <c r="H27" i="54" s="1"/>
  <c r="D19" i="54"/>
  <c r="H22" i="54"/>
  <c r="H23" i="54"/>
  <c r="D18" i="54"/>
  <c r="D8" i="34"/>
  <c r="D7" i="34"/>
  <c r="D6" i="34"/>
  <c r="F5" i="34"/>
  <c r="D5" i="34"/>
  <c r="G24" i="54" l="1"/>
  <c r="H26" i="54"/>
  <c r="I20" i="54"/>
  <c r="H25" i="54"/>
  <c r="O20" i="54"/>
  <c r="F24" i="54"/>
  <c r="I13" i="54"/>
  <c r="I27" i="54" s="1"/>
  <c r="I23" i="54"/>
  <c r="H24" i="54" l="1"/>
  <c r="I26" i="54"/>
  <c r="P20" i="54"/>
  <c r="J20" i="54"/>
  <c r="I22" i="54"/>
  <c r="I25" i="54" s="1"/>
  <c r="J13" i="54"/>
  <c r="J27" i="54" s="1"/>
  <c r="J23" i="54"/>
  <c r="J26" i="54" l="1"/>
  <c r="J22" i="54"/>
  <c r="J25" i="54" s="1"/>
  <c r="I24" i="54"/>
  <c r="K13" i="54"/>
  <c r="K27" i="54" s="1"/>
  <c r="J24" i="54" l="1"/>
  <c r="K23" i="54"/>
  <c r="K26" i="54" s="1"/>
  <c r="K22" i="54"/>
  <c r="K25" i="54" s="1"/>
  <c r="L13" i="54"/>
  <c r="L27" i="54" s="1"/>
  <c r="L22" i="54"/>
  <c r="L25" i="54" s="1"/>
  <c r="L23" i="54"/>
  <c r="L26" i="54" s="1"/>
  <c r="L24" i="54" l="1"/>
  <c r="K24" i="54"/>
  <c r="M13" i="54"/>
  <c r="M27" i="54" s="1"/>
  <c r="M23" i="54"/>
  <c r="M26" i="54" s="1"/>
  <c r="M22" i="54"/>
  <c r="M25" i="54" s="1"/>
  <c r="M24" i="54" l="1"/>
  <c r="N13" i="54"/>
  <c r="N27" i="54" s="1"/>
  <c r="N22" i="54"/>
  <c r="N25" i="54" s="1"/>
  <c r="N23" i="54"/>
  <c r="N26" i="54" s="1"/>
  <c r="N24" i="54" l="1"/>
  <c r="O13" i="54"/>
  <c r="O27" i="54" s="1"/>
  <c r="P13" i="54"/>
  <c r="P22" i="54"/>
  <c r="P25" i="54" s="1"/>
  <c r="P23" i="54"/>
  <c r="P26" i="54" s="1"/>
  <c r="O23" i="54"/>
  <c r="O26" i="54" s="1"/>
  <c r="O22" i="54"/>
  <c r="O25" i="54" s="1"/>
  <c r="O24" i="54" l="1"/>
  <c r="D25" i="54"/>
  <c r="D26" i="54"/>
  <c r="P27" i="54"/>
  <c r="D27" i="54" s="1"/>
  <c r="D13" i="54"/>
  <c r="P24" i="54" l="1"/>
  <c r="D24" i="54" s="1"/>
  <c r="G5" i="34" l="1"/>
  <c r="H5" i="34" l="1"/>
  <c r="E8" i="34"/>
  <c r="F8" i="34" s="1"/>
  <c r="G8" i="34"/>
  <c r="H8" i="34" s="1"/>
  <c r="G7" i="34" l="1"/>
  <c r="H7" i="34" s="1"/>
  <c r="E7" i="34" l="1"/>
  <c r="G6" i="34"/>
  <c r="H6" i="34" s="1"/>
  <c r="E6" i="34"/>
  <c r="F6" i="34" s="1"/>
  <c r="F7" i="34" l="1"/>
  <c r="E10" i="34" l="1"/>
  <c r="F10" i="34" l="1"/>
  <c r="G10" i="34"/>
  <c r="H10" i="34" s="1"/>
  <c r="C21" i="34" l="1"/>
  <c r="D21" i="34" l="1"/>
  <c r="C18" i="34" l="1"/>
  <c r="D18" i="34" l="1"/>
  <c r="C23" i="34" l="1"/>
  <c r="D23" i="34" l="1"/>
  <c r="C20" i="34" l="1"/>
  <c r="D20" i="34" l="1"/>
  <c r="H19" i="85" l="1"/>
  <c r="H8" i="85" l="1"/>
  <c r="H15" i="85" l="1"/>
  <c r="H17" i="85" l="1"/>
  <c r="H14" i="85" s="1"/>
  <c r="H21" i="85"/>
  <c r="H23" i="85" l="1"/>
  <c r="F15" i="85" l="1"/>
  <c r="F19" i="85" l="1"/>
  <c r="K19" i="85" s="1"/>
  <c r="Q19" i="85" s="1"/>
  <c r="F17" i="85"/>
  <c r="K17" i="85" s="1"/>
  <c r="K15" i="85"/>
  <c r="F14" i="85" l="1"/>
  <c r="K14" i="85" s="1"/>
  <c r="P14" i="85" s="1"/>
  <c r="Q17" i="85"/>
  <c r="M17" i="85"/>
  <c r="O17" i="85" s="1"/>
  <c r="O18" i="85" s="1"/>
  <c r="P17" i="85"/>
  <c r="T17" i="85" s="1"/>
  <c r="M15" i="85"/>
  <c r="Q15" i="85"/>
  <c r="P15" i="85"/>
  <c r="T15" i="85" s="1"/>
  <c r="F8" i="85"/>
  <c r="X8" i="85"/>
  <c r="X14" i="85"/>
  <c r="X21" i="85"/>
  <c r="F21" i="85"/>
  <c r="K21" i="85" s="1"/>
  <c r="T18" i="85" l="1"/>
  <c r="R17" i="85"/>
  <c r="S17" i="85" s="1"/>
  <c r="U17" i="85" s="1"/>
  <c r="U18" i="85" s="1"/>
  <c r="V17" i="85"/>
  <c r="V18" i="85" s="1"/>
  <c r="V15" i="85"/>
  <c r="V16" i="85" s="1"/>
  <c r="Q14" i="85"/>
  <c r="V14" i="85" s="1"/>
  <c r="R15" i="85"/>
  <c r="T19" i="85"/>
  <c r="T16" i="85"/>
  <c r="O15" i="85"/>
  <c r="M14" i="85"/>
  <c r="O14" i="85" s="1"/>
  <c r="K8" i="85"/>
  <c r="F23" i="85"/>
  <c r="X23" i="85"/>
  <c r="Q21" i="85"/>
  <c r="V21" i="85" s="1"/>
  <c r="M21" i="85"/>
  <c r="O21" i="85" s="1"/>
  <c r="O22" i="85" s="1"/>
  <c r="P21" i="85"/>
  <c r="T21" i="85" s="1"/>
  <c r="W17" i="85" l="1"/>
  <c r="O19" i="85"/>
  <c r="O16" i="85"/>
  <c r="S15" i="85"/>
  <c r="R14" i="85"/>
  <c r="T14" i="85" s="1"/>
  <c r="Y14" i="85"/>
  <c r="Y21" i="85"/>
  <c r="M8" i="85"/>
  <c r="P8" i="85"/>
  <c r="T8" i="85" s="1"/>
  <c r="Q8" i="85"/>
  <c r="K23" i="85"/>
  <c r="P23" i="85" s="1"/>
  <c r="T22" i="85"/>
  <c r="R21" i="85"/>
  <c r="S21" i="85" s="1"/>
  <c r="U21" i="85" s="1"/>
  <c r="U22" i="85" s="1"/>
  <c r="V22" i="85"/>
  <c r="U15" i="85" l="1"/>
  <c r="S14" i="85"/>
  <c r="U14" i="85" s="1"/>
  <c r="W14" i="85" s="1"/>
  <c r="W21" i="85"/>
  <c r="V8" i="85"/>
  <c r="Q23" i="85"/>
  <c r="Y8" i="85"/>
  <c r="O8" i="85"/>
  <c r="O9" i="85" s="1"/>
  <c r="M23" i="85"/>
  <c r="O23" i="85" s="1"/>
  <c r="AB8" i="85"/>
  <c r="AA8" i="85"/>
  <c r="AA9" i="85" s="1"/>
  <c r="T9" i="85"/>
  <c r="R8" i="85"/>
  <c r="U19" i="85" l="1"/>
  <c r="U16" i="85"/>
  <c r="W15" i="85"/>
  <c r="S8" i="85"/>
  <c r="R23" i="85"/>
  <c r="T23" i="85" s="1"/>
  <c r="AC8" i="85"/>
  <c r="AC9" i="85" s="1"/>
  <c r="AB9" i="85" s="1"/>
  <c r="V23" i="85"/>
  <c r="Y23" i="85"/>
  <c r="U8" i="85" l="1"/>
  <c r="S23" i="85"/>
  <c r="U23" i="85" s="1"/>
  <c r="U9" i="85" l="1"/>
  <c r="W8" i="85"/>
  <c r="W23" i="85" s="1"/>
</calcChain>
</file>

<file path=xl/comments1.xml><?xml version="1.0" encoding="utf-8"?>
<comments xmlns="http://schemas.openxmlformats.org/spreadsheetml/2006/main">
  <authors>
    <author>Автор</author>
  </authors>
  <commentList>
    <comment ref="B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направляем</t>
        </r>
      </text>
    </comment>
  </commentList>
</comments>
</file>

<file path=xl/sharedStrings.xml><?xml version="1.0" encoding="utf-8"?>
<sst xmlns="http://schemas.openxmlformats.org/spreadsheetml/2006/main" count="597" uniqueCount="300">
  <si>
    <t>Городское население</t>
  </si>
  <si>
    <t>Сельское население</t>
  </si>
  <si>
    <t>Исполнители коммунальных услуг</t>
  </si>
  <si>
    <t>Иные потребители, приравненные к населению</t>
  </si>
  <si>
    <t>Наименование показателя</t>
  </si>
  <si>
    <t>ВСЕГО</t>
  </si>
  <si>
    <t>х</t>
  </si>
  <si>
    <t>ИТОГО</t>
  </si>
  <si>
    <t xml:space="preserve"> Оплата труда</t>
  </si>
  <si>
    <t>Содержание помещений</t>
  </si>
  <si>
    <t>Печать и доставка документов</t>
  </si>
  <si>
    <t>Организация работы колл-центров, взаимодействие с потребителями (покупателями) через информационно-телекоммуникационную сеть "Интернет"</t>
  </si>
  <si>
    <t>Организация сбора и обработки показаний приборов учета</t>
  </si>
  <si>
    <t>Накладные расходы</t>
  </si>
  <si>
    <t>Обеспечение потребителю (покупателю) возможности внесения платы по договору энергоснабжения (купли-продажи (поставки) электрической энергии (мощности)) различными способами, в том числе непосредственно ГП без оплаты комиссии</t>
  </si>
  <si>
    <t>Население</t>
  </si>
  <si>
    <t>Прочие потребители</t>
  </si>
  <si>
    <t>менее 670 кВт</t>
  </si>
  <si>
    <t>от 670 кВт до 10 МВт</t>
  </si>
  <si>
    <t>не менее 10 МВт</t>
  </si>
  <si>
    <t>Сетевые организации</t>
  </si>
  <si>
    <t>1 п/г</t>
  </si>
  <si>
    <t>2 п/г</t>
  </si>
  <si>
    <t>Единица измерения</t>
  </si>
  <si>
    <t>в том числе:</t>
  </si>
  <si>
    <t>менее 150 кВт</t>
  </si>
  <si>
    <t>тыс.руб.</t>
  </si>
  <si>
    <t>1.1.</t>
  </si>
  <si>
    <t>1.2.</t>
  </si>
  <si>
    <t>1.3.</t>
  </si>
  <si>
    <t>2.1.</t>
  </si>
  <si>
    <t>2.2.</t>
  </si>
  <si>
    <t>3.</t>
  </si>
  <si>
    <t>Итого</t>
  </si>
  <si>
    <t xml:space="preserve">ИТОГО </t>
  </si>
  <si>
    <t>всего</t>
  </si>
  <si>
    <t>Сбытовые надбавки, руб/кВтч</t>
  </si>
  <si>
    <t>НВВ, тыс.руб.</t>
  </si>
  <si>
    <t>полезный отпуск, тыс. кВтч</t>
  </si>
  <si>
    <t>прирост, %</t>
  </si>
  <si>
    <t>менее 670 кВт  (менее 150 кВт, от 150-670 кВт)</t>
  </si>
  <si>
    <t>1-е полугодие</t>
  </si>
  <si>
    <t>2-е полугодие</t>
  </si>
  <si>
    <t>6.1.</t>
  </si>
  <si>
    <t>6.2.</t>
  </si>
  <si>
    <t>6.3.</t>
  </si>
  <si>
    <t>Ед. изм.</t>
  </si>
  <si>
    <t>постоянные компоненты</t>
  </si>
  <si>
    <t>1.4.</t>
  </si>
  <si>
    <t xml:space="preserve">Заместитель директора по экономике и финансам </t>
  </si>
  <si>
    <t>Начальник управления экономики и тарифообразования</t>
  </si>
  <si>
    <t>2018 год</t>
  </si>
  <si>
    <t>3.3.</t>
  </si>
  <si>
    <t>2.1</t>
  </si>
  <si>
    <t>2.1.1.</t>
  </si>
  <si>
    <t>2.1.2.</t>
  </si>
  <si>
    <t>2.3.</t>
  </si>
  <si>
    <t>Полезный отпуск, тыс. кВтч</t>
  </si>
  <si>
    <t xml:space="preserve">Среднее  за год </t>
  </si>
  <si>
    <t>от 150-670 кВт</t>
  </si>
  <si>
    <t xml:space="preserve">Эталонная (ЭВ) </t>
  </si>
  <si>
    <t>Методом ЭОЗ</t>
  </si>
  <si>
    <t>в среднем за год</t>
  </si>
  <si>
    <t>№</t>
  </si>
  <si>
    <t>Гарантирующий поставщик</t>
  </si>
  <si>
    <t>2019 год</t>
  </si>
  <si>
    <t>2020 год</t>
  </si>
  <si>
    <t xml:space="preserve">Доля эталонной выручки гарантирующего поставщика в совокупной величине необходимой валовой выручки, </t>
  </si>
  <si>
    <t>Индекс изменения совокупной величины эталонной выручки (необходимой валовой выручки), %</t>
  </si>
  <si>
    <t xml:space="preserve">Приложение №5 </t>
  </si>
  <si>
    <t>3.1.</t>
  </si>
  <si>
    <t>3.2.</t>
  </si>
  <si>
    <t>ИТОГО ГП 2 Калмэнерго</t>
  </si>
  <si>
    <t>ИТОГО ГП 1 Калмэнергосбыт</t>
  </si>
  <si>
    <t>График поэтапного доведения необходимой валовой выручки гарантирующего поставщика до эталонной выручки гарантирующего поставщика                          ПАО "МРСК Юга" (г.Элиста), утвержденный распоряжением Главы Республики Калмыкия от 25.12.2017г. №263-рг</t>
  </si>
  <si>
    <t>Расчетная к  утверждению по МУ  согласно утвержденного графика</t>
  </si>
  <si>
    <t xml:space="preserve">N  п/п </t>
  </si>
  <si>
    <t>ИТОГО год</t>
  </si>
  <si>
    <t>Суммарный объем электрической энергии, поставляемой ГП населению и приравненным категориям в месяце m периода регулирования, определяемый в соответствии со сводным прогнозным балансом</t>
  </si>
  <si>
    <t>1.1</t>
  </si>
  <si>
    <t>- с коэффициентом 1</t>
  </si>
  <si>
    <t>- с коэффициентом 0,7</t>
  </si>
  <si>
    <t>2</t>
  </si>
  <si>
    <t>Суммарный объем электрической энергии, поставляемой ГП населению в месяце m периода регулирования, фактический</t>
  </si>
  <si>
    <t>3</t>
  </si>
  <si>
    <t>руб./ кВтч</t>
  </si>
  <si>
    <t>Сбытовая надбавка ГП для населения на период регулирования</t>
  </si>
  <si>
    <t>Плата за прочие услуги, являющиеся неотъемлемой частью процесса энергоснабжения, рассчитанная для ГП на период регулирования, к которому относится месяц m</t>
  </si>
  <si>
    <t>Счет</t>
  </si>
  <si>
    <t>Оборот Дт</t>
  </si>
  <si>
    <t>Оборот Кт</t>
  </si>
  <si>
    <t>Номенклатурные группы</t>
  </si>
  <si>
    <t>Статьи затрат</t>
  </si>
  <si>
    <t>Период</t>
  </si>
  <si>
    <t>44.02</t>
  </si>
  <si>
    <t>Перепродажа электроэнергии и мощности</t>
  </si>
  <si>
    <t>Выводимые данные:</t>
  </si>
  <si>
    <t>БУ (данные бухгалтерского учета)</t>
  </si>
  <si>
    <t>Отбор:</t>
  </si>
  <si>
    <t>Транспортный налог</t>
  </si>
  <si>
    <t>отклонение  стоимости покупки  электрической энергии (мощности) на оптовом рынке для целей обеспечения потребления населения ГП в периоде регулирования, к которому относится месяц m</t>
  </si>
  <si>
    <t>Установленный на период регулирования, к которому относится месяц m, l-ый вид тарифа на электрическую энергию (мощность) для населения и приравненных категорий в субъекте Российской Федерации, на территории которого располагается зона деятельности k-го ГП (с учетом предусмотренно</t>
  </si>
  <si>
    <t>Средневзвешенная стоимость покупки единицы электрической энергии (мощности) на оптовом рынке для целей обеспечения потребления населения ГП в периоде регулирования, к которому относится месяц m факт</t>
  </si>
  <si>
    <t>Недополученная ("+"), излишне полученная ("-") НВВ по сбытовой надбавки для сетевой орг (потери), рассчитываемой по формуле (82) МУ</t>
  </si>
  <si>
    <r>
      <t xml:space="preserve">Установленный на период регулирования, к которому относится месяц m, l-ый вид </t>
    </r>
    <r>
      <rPr>
        <b/>
        <u/>
        <sz val="9"/>
        <color indexed="8"/>
        <rFont val="Tahoma"/>
        <family val="2"/>
        <charset val="204"/>
      </rPr>
      <t xml:space="preserve">тарифа передачу электрической энергии для населения </t>
    </r>
    <r>
      <rPr>
        <sz val="9"/>
        <color indexed="8"/>
        <rFont val="Tahoma"/>
        <family val="2"/>
        <charset val="204"/>
      </rPr>
      <t>(с учетом предусмотренной законодательством дифференциации указанного тарифа на передачу)</t>
    </r>
  </si>
  <si>
    <t>Покупка электроэнергии и мощности по РД в отношении потребления населения и приравненных к нему групп потребителей</t>
  </si>
  <si>
    <t>4.</t>
  </si>
  <si>
    <t>МВт*ч</t>
  </si>
  <si>
    <t>Чистая прибыль (убыток)</t>
  </si>
  <si>
    <t>Амортизация прочих ОС</t>
  </si>
  <si>
    <t>1.</t>
  </si>
  <si>
    <t>2.</t>
  </si>
  <si>
    <t>5.</t>
  </si>
  <si>
    <t>6.</t>
  </si>
  <si>
    <t>7.1.</t>
  </si>
  <si>
    <t>7.2.</t>
  </si>
  <si>
    <t>Неподконтрольные расходы  (НР)</t>
  </si>
  <si>
    <t>Приложение №8</t>
  </si>
  <si>
    <t>Плановая покупка электроэнергии и мощности по РД в отношении потребления населения и приравненных к нему групп потребителей</t>
  </si>
  <si>
    <t>1.2</t>
  </si>
  <si>
    <t>2.2</t>
  </si>
  <si>
    <t>9.1.</t>
  </si>
  <si>
    <t>9.2.</t>
  </si>
  <si>
    <t>10.1.</t>
  </si>
  <si>
    <t>10.2.</t>
  </si>
  <si>
    <t>10.3.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</si>
  <si>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</si>
  <si>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Выпадающие доходы ГП, связанные с установлением регулируемых тарифов на э/энергию для населения, учитываемые при установлении сбытовых надбавок для сетевых ораганизаций</t>
  </si>
  <si>
    <t>Филиал ПАО "Россети Юг" - "Калмэнерго"</t>
  </si>
  <si>
    <t>1пг</t>
  </si>
  <si>
    <t>2пг</t>
  </si>
  <si>
    <t>Выпадающие доходы ГП (по п.56 МУ)</t>
  </si>
  <si>
    <t>Сбытовые надбавки (с учетом выпадающих), руб/кВтч</t>
  </si>
  <si>
    <t>Необходимая валовая выручка, тыс.руб.</t>
  </si>
  <si>
    <t>проверка сбора НВВ</t>
  </si>
  <si>
    <t>величина выпадающих по п. 56</t>
  </si>
  <si>
    <t>Приложение № 1</t>
  </si>
  <si>
    <t xml:space="preserve"> Информация об организации</t>
  </si>
  <si>
    <t>Полное наименование</t>
  </si>
  <si>
    <t>Филиал публичного  акционерного общества «Россети Юг» - «Калмэнерго»</t>
  </si>
  <si>
    <t>Сокращенное наименование</t>
  </si>
  <si>
    <t>Место нахождения</t>
  </si>
  <si>
    <t>Северная промзона, г. Элиста,  Республика Калмыкия, 358007</t>
  </si>
  <si>
    <t>Фактический адрес</t>
  </si>
  <si>
    <t>ИНН</t>
  </si>
  <si>
    <t>6164266561</t>
  </si>
  <si>
    <t>КПП</t>
  </si>
  <si>
    <t>081602001</t>
  </si>
  <si>
    <t>Ф.И.О. руководителя</t>
  </si>
  <si>
    <t>Адрес электронной почты</t>
  </si>
  <si>
    <t>Контактный телефон</t>
  </si>
  <si>
    <t xml:space="preserve">  (84722)  4-24-10 </t>
  </si>
  <si>
    <t>Факс</t>
  </si>
  <si>
    <t>(84722) 4-41-96</t>
  </si>
  <si>
    <t>№ 
п/п</t>
  </si>
  <si>
    <t>Наименование показателей</t>
  </si>
  <si>
    <t>Объемы полезного отпуска электрической энергии - всего</t>
  </si>
  <si>
    <t>населению и приравненным к нему категориям потребителей</t>
  </si>
  <si>
    <t>тыс. кВт·ч</t>
  </si>
  <si>
    <t>1.1.А.</t>
  </si>
  <si>
    <t>в пределах социальной нормы</t>
  </si>
  <si>
    <t>первое полугодие</t>
  </si>
  <si>
    <t>второе полугодие</t>
  </si>
  <si>
    <t>1.1.Б.</t>
  </si>
  <si>
    <t>сверх социальной нормы</t>
  </si>
  <si>
    <t>1.1.1.</t>
  </si>
  <si>
    <t>население, проживающее 
в городских населенных пунктах в домах, не оборудованных в установленном порядке стационарными электроплитами и (или) электроотопительными установками</t>
  </si>
  <si>
    <t>1.1.1.А.</t>
  </si>
  <si>
    <t>1.1.1.Б.</t>
  </si>
  <si>
    <t>1.1.2.</t>
  </si>
  <si>
    <t>население, проживающее 
в городских населенных пунктах в домах, оборудованных в установленном порядке стационарными электроплитами</t>
  </si>
  <si>
    <t>1.1.2.А.</t>
  </si>
  <si>
    <t>1.1.2.Б.</t>
  </si>
  <si>
    <t>1.1.3.</t>
  </si>
  <si>
    <t>население, проживающее 
в городских населенных пунктах в домах, оборудованных в установленном порядке стационарными электроотопительными установками</t>
  </si>
  <si>
    <t>1.1.3.А.</t>
  </si>
  <si>
    <t>1.1.3.Б.</t>
  </si>
  <si>
    <t>1.1.4.</t>
  </si>
  <si>
    <t>население, проживающее 
в городских населенных пунктах в домах, оборудованных в установленном порядке стационарными электроплитами и электроотопительными установками</t>
  </si>
  <si>
    <t>1.1.4.А.</t>
  </si>
  <si>
    <t>1.1.4.Б.</t>
  </si>
  <si>
    <t>1.1.5.</t>
  </si>
  <si>
    <t>население, проживающее 
в сельских населенных пунктах</t>
  </si>
  <si>
    <t>1.1.5.А.</t>
  </si>
  <si>
    <t>1.1.5.Б.</t>
  </si>
  <si>
    <t>1.1.6.</t>
  </si>
  <si>
    <t>потребители, приравненные к населению, - всего</t>
  </si>
  <si>
    <t>1.1.6.А.</t>
  </si>
  <si>
    <t>1.1.6.Б.</t>
  </si>
  <si>
    <t>потребителям, за исключением электрической энергии, поставляемой населению и приравненным к нему категориям потребителей и сетевым организациям</t>
  </si>
  <si>
    <t>сетевым организациям, приобретающим электрическую энергию в целях компенсации потерь электрической энергии в сетях</t>
  </si>
  <si>
    <t>в первом полугодии</t>
  </si>
  <si>
    <t>во втором полугодии</t>
  </si>
  <si>
    <t xml:space="preserve">Количество обслуживаемых договоров - всего </t>
  </si>
  <si>
    <t>тыс. штук</t>
  </si>
  <si>
    <t>с населением и приравненными к нему категориями потребителей</t>
  </si>
  <si>
    <t>с потребителями, за исключением электрической энергии, поставляемой населению и приравненным к нему категориям потребителей и сетевым организациям</t>
  </si>
  <si>
    <t>с сетевыми организациями, приобретающими электрическую энергию в целях компенсации потерь электрической энергии в сетях</t>
  </si>
  <si>
    <t xml:space="preserve">Количество точек учета по обслуживаемым договорам - всего </t>
  </si>
  <si>
    <t>штук</t>
  </si>
  <si>
    <t>по населению и приравненными к нему категориями потребителей</t>
  </si>
  <si>
    <t>по потребителям, за исключением электрической энергии, поставляемой населению и приравненным к нему категориям потребителей и сетевым организациям</t>
  </si>
  <si>
    <t>Количество точек подключения</t>
  </si>
  <si>
    <t>Необходимая валовая выручка гарантирующего поставщика</t>
  </si>
  <si>
    <t>тыс. рублей</t>
  </si>
  <si>
    <t>Показатели численности персонала и фонда оплаты труда по регулируемым видам деятельности</t>
  </si>
  <si>
    <t>Среднесписочная численность персонала</t>
  </si>
  <si>
    <t>человек</t>
  </si>
  <si>
    <t>Среднемесячная заработная плата на одного работника</t>
  </si>
  <si>
    <t>тыс. рублей на человека</t>
  </si>
  <si>
    <t>Реквизиты отраслевого тарифного соглашения (дата утверждения, срок действия)</t>
  </si>
  <si>
    <t>7.</t>
  </si>
  <si>
    <t>Проценты по обслуживанию кредитов</t>
  </si>
  <si>
    <t>8.</t>
  </si>
  <si>
    <t>Резерв по сомнительным долгам</t>
  </si>
  <si>
    <t>9.</t>
  </si>
  <si>
    <t>Необходимые расходы из прибыли</t>
  </si>
  <si>
    <t>10.</t>
  </si>
  <si>
    <t>11.</t>
  </si>
  <si>
    <t>Рентабельность продаж (величина прибыли от продаж в каждом рубле выручки)</t>
  </si>
  <si>
    <t>процент</t>
  </si>
  <si>
    <t>12.</t>
  </si>
  <si>
    <t>Реквизиты инвестиционной программы (кем утверждена, дата утверждения, номер приказа или решения, электронный адрес размещения)</t>
  </si>
  <si>
    <t>Единица изменения</t>
  </si>
  <si>
    <t>Для гарантирующих поставщиков</t>
  </si>
  <si>
    <t>величина сбытовой надбавки для тарифной группы потребителей "население" и приравненных к нему категорий потребителей</t>
  </si>
  <si>
    <t>руб./МВт·ч</t>
  </si>
  <si>
    <t>величина сбытовой надбавки для тарифной группы потребителей "сетевые организации, покупающие электрическую энергию для компенсации потерь электрической энергии"</t>
  </si>
  <si>
    <t>величина сбытовой надбавки для тарифной группы потребителей "прочие потребители"</t>
  </si>
  <si>
    <t>Обороты счета 44.02 за 2020 г.</t>
  </si>
  <si>
    <t>И Статьи затрат В группе из списка "Амортизация прочих ОС; Транспортный налог"</t>
  </si>
  <si>
    <t xml:space="preserve">2022г план  </t>
  </si>
  <si>
    <t>Обороты за Январь 20</t>
  </si>
  <si>
    <t>Обороты за Февраль 20</t>
  </si>
  <si>
    <t>Обороты за Март 20</t>
  </si>
  <si>
    <t>Обороты за Апрель 20</t>
  </si>
  <si>
    <t>Обороты за Май 20</t>
  </si>
  <si>
    <t>Обороты за Июнь 20</t>
  </si>
  <si>
    <t>Обороты за Июль 20</t>
  </si>
  <si>
    <t>Обороты за Август 20</t>
  </si>
  <si>
    <t>Обороты за Сентябрь 20</t>
  </si>
  <si>
    <t>Обороты за Октябрь 20</t>
  </si>
  <si>
    <t>Обороты за Ноябрь 20</t>
  </si>
  <si>
    <t>Обороты за Декабрь 20</t>
  </si>
  <si>
    <t>Платон</t>
  </si>
  <si>
    <t>Предложение предприятия на 2022 г.</t>
  </si>
  <si>
    <t>Январь 2020 г.</t>
  </si>
  <si>
    <t>Февраль 2020 г.</t>
  </si>
  <si>
    <t>Март 2020 г.</t>
  </si>
  <si>
    <t>Апрель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</si>
  <si>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</si>
  <si>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</si>
  <si>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</si>
  <si>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</si>
  <si>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</si>
  <si>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</si>
  <si>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</si>
  <si>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</si>
  <si>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2022 год</t>
  </si>
  <si>
    <t>1 полугодие  2022 год</t>
  </si>
  <si>
    <t>2 полугодие  2022 год</t>
  </si>
  <si>
    <t>2022 год (всего)</t>
  </si>
  <si>
    <t xml:space="preserve">1 полугодие  2022г </t>
  </si>
  <si>
    <t>2 полугодие  2022 г</t>
  </si>
  <si>
    <r>
      <t>1 полугодие            2022г               (СН</t>
    </r>
    <r>
      <rPr>
        <sz val="7"/>
        <color theme="1"/>
        <rFont val="Times New Roman"/>
        <family val="1"/>
        <charset val="204"/>
      </rPr>
      <t>i-2, 2п/г 2021</t>
    </r>
    <r>
      <rPr>
        <sz val="11"/>
        <color theme="1"/>
        <rFont val="Times New Roman"/>
        <family val="1"/>
        <charset val="204"/>
      </rPr>
      <t>)</t>
    </r>
  </si>
  <si>
    <t xml:space="preserve">к  утверждению 2022 год </t>
  </si>
  <si>
    <t>Сбытовые надбавки на 2021г, руб/кВтч</t>
  </si>
  <si>
    <t>Корректировка по  результатам  2020г</t>
  </si>
  <si>
    <r>
      <t xml:space="preserve">Изменение </t>
    </r>
    <r>
      <rPr>
        <b/>
        <sz val="12"/>
        <color rgb="FFFF0000"/>
        <rFont val="Times New Roman"/>
        <family val="1"/>
        <charset val="204"/>
      </rPr>
      <t xml:space="preserve">(корректировка) </t>
    </r>
    <r>
      <rPr>
        <sz val="11"/>
        <color theme="1"/>
        <rFont val="Times New Roman"/>
        <family val="1"/>
        <charset val="204"/>
      </rPr>
      <t>, шт.</t>
    </r>
  </si>
  <si>
    <t xml:space="preserve">Номенклатурные группы В группе из списка "ПЕРЕПРОДАЖА ЭЛЕКТРОЭНЕРГИИ..." </t>
  </si>
  <si>
    <t>priem@ke.rosseti-yug.ru</t>
  </si>
  <si>
    <r>
      <t xml:space="preserve">от 670 кВт до 10 МВт  </t>
    </r>
    <r>
      <rPr>
        <i/>
        <vertAlign val="superscript"/>
        <sz val="16"/>
        <color indexed="8"/>
        <rFont val="Times New Roman"/>
        <family val="1"/>
        <charset val="204"/>
      </rPr>
      <t>1)</t>
    </r>
  </si>
  <si>
    <r>
      <t xml:space="preserve">от 670 кВт до 10 МВт   </t>
    </r>
    <r>
      <rPr>
        <i/>
        <vertAlign val="superscript"/>
        <sz val="16"/>
        <color indexed="8"/>
        <rFont val="Times New Roman"/>
        <family val="1"/>
        <charset val="204"/>
      </rPr>
      <t>2)</t>
    </r>
  </si>
  <si>
    <t>1) указаны только договоры по прочим потребителям</t>
  </si>
  <si>
    <t>2) включая точки учета по сетевым организациям</t>
  </si>
  <si>
    <t>к предложению о размере цен (тарифов)</t>
  </si>
  <si>
    <t>РАСЧЕТ СБЫТОВЫХ НАДБАВОК ГП ПАО "РОССЕТИ ЮГ" ( в зоне деятельности акционерного общества «Калмэнергосбыт»: территория внутри административных границ Республики Калмыкия, за исключением зоны - "город Элиста")  НА 2022г</t>
  </si>
  <si>
    <t>Параметры  тарифного  решения  по установлению сбытовых надбавок ( в зоне деятельности акционерного общества «Калмэнергосбыт»: территория внутри административных границ Республики Калмыкия, за исключением зоны - "город Элиста")   на  2021 год</t>
  </si>
  <si>
    <r>
      <t xml:space="preserve">Эталоны затрат ГП для  ТРЕТЬЕГО  масштаба деятельности ГП, </t>
    </r>
    <r>
      <rPr>
        <b/>
        <u/>
        <sz val="11"/>
        <color theme="1"/>
        <rFont val="Times New Roman"/>
        <family val="1"/>
        <charset val="204"/>
      </rPr>
      <t>рублей на точку поставки</t>
    </r>
    <r>
      <rPr>
        <b/>
        <sz val="11"/>
        <color theme="1"/>
        <rFont val="Times New Roman"/>
        <family val="1"/>
        <charset val="204"/>
      </rPr>
      <t xml:space="preserve"> (в ценах 2016 г.)</t>
    </r>
  </si>
  <si>
    <t>Раздел 3. Цены (тарифы) по регулируемым видам деятельности филиала ПАО "Россети Юг" - "Калмэнерго" (в зоне деятельности: территория внутри административных границ Республики Калмыкия, за исключением зоны - "город Элиста")</t>
  </si>
  <si>
    <t>* В соответствии с пунктами 199, 202 и 205 Основных положений функционирования розничных рынков электрической энергии, утвержденных  постановлением Правительства РФ от 04.05.2012 № 442, приказом Минэнерго России от 29.06.2021 № 509 «О присвоении статуса гарантирующего поставщика территориальной сетевой организации» с 1 августа 2021 года ПАО «Россети Юг» присвоен статус гарантирующего поставщика в зоне деятельности: территория внутри административных границ Республики Калмыкия, за исключением зоны - «город Элиста»</t>
  </si>
  <si>
    <r>
      <t>Раздел 2. Основные показатели деятельности гарантирующих поставщиков</t>
    </r>
    <r>
      <rPr>
        <sz val="16"/>
        <color rgb="FFFF0000"/>
        <rFont val="Times New Roman"/>
        <family val="1"/>
        <charset val="204"/>
      </rPr>
      <t xml:space="preserve"> </t>
    </r>
    <r>
      <rPr>
        <sz val="16"/>
        <rFont val="Times New Roman"/>
        <family val="1"/>
        <charset val="204"/>
      </rPr>
      <t>(ПАО "Россети Юг" в зоне деятельности: территория внутри административных границ Республики Калмыкия, за исключением зоны - "город Элиста")</t>
    </r>
  </si>
  <si>
    <t>**</t>
  </si>
  <si>
    <t xml:space="preserve">** Предложения на расчетный период регулирования по показателю не указываются, так как их расчет не предусмотрен Методическими указаниями по расчету сбытовых надбавок гарантирующих поставщиков с использованием метода сравнения аналогов, утвержденными Приказом ФАС России от 21.11.2017 № 1554/17.  </t>
  </si>
  <si>
    <t>Бугаев Мерген Александрович</t>
  </si>
  <si>
    <t>Показатели, утвержденные 
на 2022 г.</t>
  </si>
  <si>
    <t>Предложения 
на расчетный период регулирования (2023 год) *</t>
  </si>
  <si>
    <t>количество точек поставки ТБР 2021, шт.</t>
  </si>
  <si>
    <t>количество точек поставки факт 2021, шт.</t>
  </si>
  <si>
    <t>РАСЧЕТ ЭТАЛОННОЙ НЕОБХОДИМОЙ ВАЛОВОЙ ВЫРУЧКИ ГП  ПАО "Россети Юг" (вне г.Элиста) на 2023г</t>
  </si>
  <si>
    <r>
      <t>Эталонные затраты ГП,</t>
    </r>
    <r>
      <rPr>
        <b/>
        <u/>
        <sz val="11"/>
        <color theme="1"/>
        <rFont val="Times New Roman"/>
        <family val="1"/>
        <charset val="204"/>
      </rPr>
      <t xml:space="preserve"> тыс.рублей </t>
    </r>
    <r>
      <rPr>
        <b/>
        <sz val="11"/>
        <color theme="1"/>
        <rFont val="Times New Roman"/>
        <family val="1"/>
        <charset val="204"/>
      </rPr>
      <t xml:space="preserve"> (в ценах 2021 г.)</t>
    </r>
  </si>
  <si>
    <r>
      <t xml:space="preserve">ИПЦ </t>
    </r>
    <r>
      <rPr>
        <b/>
        <sz val="16"/>
        <color rgb="FFFF0000"/>
        <rFont val="Times New Roman"/>
        <family val="1"/>
        <charset val="204"/>
      </rPr>
      <t xml:space="preserve">план </t>
    </r>
    <r>
      <rPr>
        <sz val="11"/>
        <rFont val="Times New Roman"/>
        <family val="1"/>
        <charset val="204"/>
      </rPr>
      <t xml:space="preserve">  (2017г=1,037*2018г=1,029, 2019 г. =1,045; 2020г.=1,03; 2021=1,036)</t>
    </r>
  </si>
  <si>
    <t>Предложения на расчетный период регулирования 2023 год *</t>
  </si>
  <si>
    <t>Показатели, утвержденные на 2022 год</t>
  </si>
  <si>
    <t xml:space="preserve">Фактические показатели за 2021 год </t>
  </si>
  <si>
    <t>Приказ Минэнерго России от 23.12.2021г № 30@ Об утверждении изменений, вносимых в инвестиционную программу ПАО «Россети Юг» на 2019 – 2023 годы, утвержденную приказом Минэнерго России от 15.11.2018 № 11@, с изменениями, внесенными приказом Минэнерго России от 23.12.2020 № 19@</t>
  </si>
  <si>
    <r>
      <t xml:space="preserve">ИПЦ </t>
    </r>
    <r>
      <rPr>
        <b/>
        <sz val="16"/>
        <color rgb="FFFF0000"/>
        <rFont val="Times New Roman"/>
        <family val="1"/>
        <charset val="204"/>
      </rPr>
      <t xml:space="preserve">факт </t>
    </r>
    <r>
      <rPr>
        <sz val="11"/>
        <rFont val="Times New Roman"/>
        <family val="1"/>
        <charset val="204"/>
      </rPr>
      <t>(2017г=1,037*2018г=1,029* 2019г =1,045*2020г=1,034* 2021=1,0669)</t>
    </r>
  </si>
  <si>
    <t>Фактические показатели 
за 2021 год***</t>
  </si>
  <si>
    <t>*** Фактические балансовые показатели за 2021 год указаны за период август - декабрь, с момента присвоения статуса гарантирующего поставщика территориальной сетевой организации» с 1 августа 2021 года ПАО «Россети Юг»</t>
  </si>
  <si>
    <t>Отраслевое тарифное соглашение в электроэнергетике РФ утверждено 20 апреля 2022 года и распространяет свое действие на 2022-2024 гг. Зарегистрировано в Федеральной службе по труду и занятости 18 мая 2022 г., регистрационный № 10/22-24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</si>
</sst>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.00_р_._-;\-* #,##0.00_р_._-;_-* &quot;-&quot;??_р_._-;_-@_-"/>
    <numFmt numFmtId="167" formatCode="#,##0.000"/>
    <numFmt numFmtId="168" formatCode="#,##0.0000"/>
    <numFmt numFmtId="169" formatCode="#,##0.00000"/>
    <numFmt numFmtId="170" formatCode="0.000"/>
    <numFmt numFmtId="171" formatCode="0.0000"/>
    <numFmt numFmtId="172" formatCode="#,##0.0"/>
    <numFmt numFmtId="173" formatCode="&quot;$&quot;#,##0_);[Red]\(&quot;$&quot;#,##0\)"/>
    <numFmt numFmtId="174" formatCode="_-* #,##0.00[$€-1]_-;\-* #,##0.00[$€-1]_-;_-* &quot;-&quot;??[$€-1]_-"/>
    <numFmt numFmtId="175" formatCode="#,##0.000000"/>
    <numFmt numFmtId="176" formatCode="0.00000"/>
    <numFmt numFmtId="177" formatCode="0.0%"/>
    <numFmt numFmtId="178" formatCode="_(* #,##0_);_(* \(#,##0\);_(* &quot;-&quot;??_);_(@_)"/>
    <numFmt numFmtId="179" formatCode="0.0"/>
    <numFmt numFmtId="180" formatCode="00"/>
    <numFmt numFmtId="181" formatCode="0.0000000"/>
    <numFmt numFmtId="182" formatCode="General_)"/>
    <numFmt numFmtId="183" formatCode="_-* #,##0&quot;đ.&quot;_-;\-* #,##0&quot;đ.&quot;_-;_-* &quot;-&quot;&quot;đ.&quot;_-;_-@_-"/>
    <numFmt numFmtId="184" formatCode="_-* #,##0.00&quot;đ.&quot;_-;\-* #,##0.00&quot;đ.&quot;_-;_-* &quot;-&quot;??&quot;đ.&quot;_-;_-@_-"/>
    <numFmt numFmtId="185" formatCode="_-&quot;Ј&quot;* #,##0.00_-;\-&quot;Ј&quot;* #,##0.00_-;_-&quot;Ј&quot;* &quot;-&quot;??_-;_-@_-"/>
    <numFmt numFmtId="186" formatCode="_-* #,##0_đ_._-;\-* #,##0_đ_._-;_-* &quot;-&quot;_đ_._-;_-@_-"/>
    <numFmt numFmtId="187" formatCode="_-* #,##0.00_đ_._-;\-* #,##0.00_đ_._-;_-* &quot;-&quot;??_đ_._-;_-@_-"/>
    <numFmt numFmtId="188" formatCode="_-* #,##0.00&quot;р.&quot;_-;\-* #,##0.00&quot;р.&quot;_-;_-* &quot;-&quot;??&quot;р.&quot;_-;_-@_-"/>
    <numFmt numFmtId="189" formatCode="_-* #,##0_р_._-;\-* #,##0_р_._-;_-* &quot;-&quot;_р_._-;_-@_-"/>
    <numFmt numFmtId="190" formatCode="_(* #,##0.00_);_(* \(#,##0.00\);_(* &quot;-&quot;??_);_(@_)"/>
    <numFmt numFmtId="191" formatCode="#,##0.00_ ;[Red]\-#,##0.00\ "/>
    <numFmt numFmtId="192" formatCode="#,##0_ ;[Red]\-#,##0\ "/>
    <numFmt numFmtId="193" formatCode="0.0%_);\(0.0%\)"/>
    <numFmt numFmtId="194" formatCode="#,##0_);[Red]\(#,##0\)"/>
    <numFmt numFmtId="195" formatCode="#,##0;\(#,##0\)"/>
    <numFmt numFmtId="196" formatCode="_-* #,##0.00\ _$_-;\-* #,##0.00\ _$_-;_-* &quot;-&quot;??\ _$_-;_-@_-"/>
    <numFmt numFmtId="197" formatCode="#.##0\.00"/>
    <numFmt numFmtId="198" formatCode="#\.00"/>
    <numFmt numFmtId="199" formatCode="#\."/>
    <numFmt numFmtId="200" formatCode="###\ ##\ ##"/>
    <numFmt numFmtId="201" formatCode="0_);\(0\)"/>
    <numFmt numFmtId="202" formatCode="\$#,##0\ ;\(\$#,##0\)"/>
    <numFmt numFmtId="203" formatCode="_(* #,##0_);_(* \(#,##0\);_(* &quot;-&quot;_);_(@_)"/>
    <numFmt numFmtId="204" formatCode="#,##0.0_);\(#,##0.0\)"/>
    <numFmt numFmtId="205" formatCode="#,##0_);[Blue]\(#,##0\)"/>
    <numFmt numFmtId="206" formatCode="#,##0__\ \ \ \ "/>
    <numFmt numFmtId="207" formatCode="_-&quot;£&quot;* #,##0_-;\-&quot;£&quot;* #,##0_-;_-&quot;£&quot;* &quot;-&quot;_-;_-@_-"/>
    <numFmt numFmtId="208" formatCode="_-&quot;£&quot;* #,##0.00_-;\-&quot;£&quot;* #,##0.00_-;_-&quot;£&quot;* &quot;-&quot;??_-;_-@_-"/>
    <numFmt numFmtId="209" formatCode="#,##0.00&quot;т.р.&quot;;\-#,##0.00&quot;т.р.&quot;"/>
    <numFmt numFmtId="210" formatCode="#,##0.0;[Red]#,##0.0"/>
    <numFmt numFmtId="211" formatCode="\(#,##0.0\)"/>
    <numFmt numFmtId="212" formatCode="#,##0\ &quot;?.&quot;;\-#,##0\ &quot;?.&quot;"/>
    <numFmt numFmtId="213" formatCode="#,##0______;;&quot;------------      &quot;"/>
    <numFmt numFmtId="214" formatCode="_(* #,##0.000_);_(* \(#,##0.000\);_(* &quot;-&quot;???_);_(@_)"/>
    <numFmt numFmtId="215" formatCode="_-&quot;Ј&quot;* #,##0_-;\-&quot;Ј&quot;* #,##0_-;_-&quot;Ј&quot;* &quot;-&quot;_-;_-@_-"/>
    <numFmt numFmtId="216" formatCode="#,##0.000_ ;\-#,##0.000\ "/>
    <numFmt numFmtId="217" formatCode="_(&quot;$&quot;* #,##0.00_);_(&quot;$&quot;* \(#,##0.00\);_(&quot;$&quot;* &quot;-&quot;??_);_(@_)"/>
    <numFmt numFmtId="218" formatCode="#,##0.00&quot;р.&quot;;\-#,##0.00&quot;р.&quot;"/>
    <numFmt numFmtId="219" formatCode="_-* #,##0\ _р_._-;\-* #,##0\ _р_._-;_-* &quot;-&quot;\ _р_._-;_-@_-"/>
    <numFmt numFmtId="220" formatCode="_-* #,##0\ _$_-;\-* #,##0\ _$_-;_-* &quot;-&quot;\ _$_-;_-@_-"/>
    <numFmt numFmtId="221" formatCode="#,##0.00_ ;\-#,##0.00\ "/>
    <numFmt numFmtId="222" formatCode="0.00000000000"/>
  </numFmts>
  <fonts count="23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u/>
      <sz val="9"/>
      <color indexed="12"/>
      <name val="Tahoma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Helv"/>
    </font>
    <font>
      <sz val="10"/>
      <name val="MS Sans Serif"/>
      <family val="2"/>
      <charset val="204"/>
    </font>
    <font>
      <sz val="8"/>
      <name val="Helv"/>
      <charset val="204"/>
    </font>
    <font>
      <sz val="12"/>
      <name val="Arial"/>
      <family val="2"/>
      <charset val="204"/>
    </font>
    <font>
      <sz val="11"/>
      <color indexed="62"/>
      <name val="Calibri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0"/>
      <name val="Tahoma"/>
      <family val="2"/>
      <charset val="204"/>
    </font>
    <font>
      <sz val="11"/>
      <name val="Tahoma"/>
      <family val="2"/>
      <charset val="204"/>
    </font>
    <font>
      <sz val="9"/>
      <color indexed="11"/>
      <name val="Tahoma"/>
      <family val="2"/>
      <charset val="204"/>
    </font>
    <font>
      <u/>
      <sz val="9"/>
      <color indexed="12"/>
      <name val="Tahoma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b/>
      <sz val="14"/>
      <name val="Franklin Gothic Medium"/>
      <family val="2"/>
      <charset val="204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9"/>
      <color indexed="8"/>
      <name val="Tahoma"/>
      <family val="2"/>
      <charset val="204"/>
    </font>
    <font>
      <b/>
      <sz val="14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i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9"/>
      <color theme="1"/>
      <name val="Tahoma"/>
      <family val="2"/>
      <charset val="204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indexed="21"/>
      <name val="Arial"/>
      <family val="2"/>
    </font>
    <font>
      <b/>
      <sz val="9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8"/>
      <name val="Arial"/>
      <family val="2"/>
      <charset val="204"/>
    </font>
    <font>
      <sz val="11"/>
      <name val="Calibri"/>
      <family val="2"/>
      <scheme val="minor"/>
    </font>
    <font>
      <b/>
      <u/>
      <sz val="9"/>
      <color indexed="8"/>
      <name val="Tahoma"/>
      <family val="2"/>
      <charset val="204"/>
    </font>
    <font>
      <sz val="11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</font>
    <font>
      <sz val="7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 Cyr"/>
      <charset val="204"/>
    </font>
    <font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i/>
      <sz val="16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sz val="11"/>
      <color rgb="FF99FFCC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6"/>
      <color rgb="FFFF0000"/>
      <name val="Times New Roman"/>
      <family val="1"/>
      <charset val="204"/>
    </font>
    <font>
      <i/>
      <vertAlign val="superscript"/>
      <sz val="16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8"/>
      <color indexed="12"/>
      <name val="Arial"/>
      <family val="2"/>
      <charset val="204"/>
    </font>
    <font>
      <sz val="10"/>
      <name val="Arial CYR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8"/>
      <name val="Helv"/>
    </font>
    <font>
      <sz val="10"/>
      <color indexed="8"/>
      <name val="Arial"/>
      <family val="2"/>
    </font>
    <font>
      <sz val="11"/>
      <color indexed="5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4"/>
      <name val="Arial"/>
      <family val="2"/>
      <charset val="204"/>
    </font>
    <font>
      <b/>
      <sz val="18"/>
      <color indexed="45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8"/>
      <name val="Calibri"/>
      <family val="2"/>
      <charset val="204"/>
    </font>
    <font>
      <sz val="11"/>
      <color indexed="60"/>
      <name val="Calibri"/>
      <family val="2"/>
      <charset val="204"/>
    </font>
    <font>
      <i/>
      <sz val="9"/>
      <name val="HelvDL"/>
    </font>
    <font>
      <sz val="12"/>
      <color theme="1"/>
      <name val="Calibri"/>
      <family val="2"/>
      <charset val="204"/>
      <scheme val="minor"/>
    </font>
    <font>
      <sz val="9"/>
      <name val="HelvDL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i/>
      <sz val="11"/>
      <color indexed="22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46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Arial Cyr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1"/>
      <charset val="204"/>
    </font>
    <font>
      <sz val="11"/>
      <color indexed="16"/>
      <name val="Calibri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3"/>
      <name val="Calibri"/>
      <family val="2"/>
    </font>
    <font>
      <b/>
      <sz val="10"/>
      <color indexed="9"/>
      <name val="Arial"/>
      <family val="2"/>
      <charset val="204"/>
    </font>
    <font>
      <b/>
      <sz val="11"/>
      <color indexed="9"/>
      <name val="Calibri"/>
      <family val="2"/>
    </font>
    <font>
      <sz val="10"/>
      <color indexed="57"/>
      <name val="Wingdings"/>
      <charset val="2"/>
    </font>
    <font>
      <sz val="10"/>
      <color indexed="24"/>
      <name val="Arial"/>
      <family val="2"/>
      <charset val="204"/>
    </font>
    <font>
      <sz val="10"/>
      <name val="NTHarmonica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sz val="7"/>
      <name val="Palatino"/>
      <family val="1"/>
    </font>
    <font>
      <sz val="11"/>
      <color indexed="17"/>
      <name val="Calibri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62"/>
      <name val="Calibri"/>
      <family val="2"/>
    </font>
    <font>
      <b/>
      <sz val="18"/>
      <color indexed="24"/>
      <name val="Arial"/>
      <family val="2"/>
      <charset val="204"/>
    </font>
    <font>
      <b/>
      <sz val="13"/>
      <color indexed="62"/>
      <name val="Calibri"/>
      <family val="2"/>
    </font>
    <font>
      <b/>
      <sz val="12"/>
      <color indexed="24"/>
      <name val="Arial"/>
      <family val="2"/>
      <charset val="204"/>
    </font>
    <font>
      <b/>
      <sz val="11"/>
      <color indexed="62"/>
      <name val="Calibri"/>
      <family val="2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36"/>
      <name val="Courier"/>
      <family val="1"/>
      <charset val="204"/>
    </font>
    <font>
      <b/>
      <i/>
      <sz val="11"/>
      <color indexed="12"/>
      <name val="Arial Cyr"/>
      <family val="2"/>
      <charset val="204"/>
    </font>
    <font>
      <sz val="11"/>
      <color indexed="48"/>
      <name val="Calibri"/>
      <family val="2"/>
    </font>
    <font>
      <sz val="8"/>
      <color indexed="12"/>
      <name val="Palatino"/>
      <family val="1"/>
    </font>
    <font>
      <sz val="8"/>
      <color indexed="9"/>
      <name val="MS Sans Serif"/>
      <family val="2"/>
      <charset val="204"/>
    </font>
    <font>
      <sz val="11"/>
      <color indexed="53"/>
      <name val="Calibri"/>
      <family val="2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</font>
    <font>
      <b/>
      <sz val="10"/>
      <name val="Arial Cyr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4"/>
      <name val="Arial"/>
      <family val="2"/>
    </font>
    <font>
      <sz val="22"/>
      <name val="UBSHeadline"/>
      <family val="1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sz val="12"/>
      <color indexed="8"/>
      <name val="Calibri"/>
      <family val="2"/>
      <charset val="204"/>
    </font>
    <font>
      <sz val="1"/>
      <color indexed="8"/>
      <name val="Courier"/>
      <family val="3"/>
    </font>
  </fonts>
  <fills count="10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47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2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51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60"/>
      </patternFill>
    </fill>
    <fill>
      <patternFill patternType="solid">
        <fgColor indexed="44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6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27"/>
        <bgColor indexed="64"/>
      </patternFill>
    </fill>
    <fill>
      <patternFill patternType="solid">
        <fgColor indexed="38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40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35"/>
      </patternFill>
    </fill>
    <fill>
      <patternFill patternType="solid">
        <fgColor indexed="47"/>
        <bgColor indexed="64"/>
      </patternFill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5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32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26"/>
      </left>
      <right/>
      <top style="thin">
        <color indexed="26"/>
      </top>
      <bottom style="thin">
        <color indexed="29"/>
      </bottom>
      <diagonal/>
    </border>
    <border>
      <left/>
      <right style="thin">
        <color indexed="26"/>
      </right>
      <top style="thin">
        <color indexed="26"/>
      </top>
      <bottom style="thin">
        <color indexed="29"/>
      </bottom>
      <diagonal/>
    </border>
    <border>
      <left style="thin">
        <color indexed="26"/>
      </left>
      <right style="thin">
        <color indexed="26"/>
      </right>
      <top/>
      <bottom style="thin">
        <color indexed="29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</borders>
  <cellStyleXfs count="2394">
    <xf numFmtId="0" fontId="0" fillId="0" borderId="0"/>
    <xf numFmtId="0" fontId="10" fillId="2" borderId="2" applyNumberFormat="0" applyFont="0" applyFill="0" applyAlignment="0" applyProtection="0">
      <alignment horizontal="center" vertical="center" wrapText="1"/>
    </xf>
    <xf numFmtId="9" fontId="8" fillId="0" borderId="0" applyFont="0" applyFill="0" applyBorder="0" applyAlignment="0" applyProtection="0"/>
    <xf numFmtId="0" fontId="20" fillId="0" borderId="0"/>
    <xf numFmtId="0" fontId="20" fillId="0" borderId="0"/>
    <xf numFmtId="0" fontId="22" fillId="0" borderId="0"/>
    <xf numFmtId="49" fontId="11" fillId="0" borderId="0" applyBorder="0">
      <alignment vertical="top"/>
    </xf>
    <xf numFmtId="0" fontId="25" fillId="0" borderId="0"/>
    <xf numFmtId="174" fontId="25" fillId="0" borderId="0"/>
    <xf numFmtId="0" fontId="38" fillId="0" borderId="0"/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0" fontId="34" fillId="0" borderId="13" applyNumberFormat="0" applyAlignment="0">
      <protection locked="0"/>
    </xf>
    <xf numFmtId="173" fontId="26" fillId="0" borderId="0" applyFont="0" applyFill="0" applyBorder="0" applyAlignment="0" applyProtection="0"/>
    <xf numFmtId="0" fontId="30" fillId="0" borderId="0" applyFill="0" applyBorder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0" fontId="34" fillId="11" borderId="13" applyNumberFormat="0" applyAlignment="0"/>
    <xf numFmtId="0" fontId="32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/>
    <xf numFmtId="0" fontId="30" fillId="0" borderId="0" applyFill="0" applyBorder="0" applyProtection="0">
      <alignment vertical="center"/>
    </xf>
    <xf numFmtId="0" fontId="30" fillId="0" borderId="0" applyFill="0" applyBorder="0" applyProtection="0">
      <alignment vertical="center"/>
    </xf>
    <xf numFmtId="49" fontId="35" fillId="12" borderId="14" applyNumberFormat="0">
      <alignment horizontal="center" vertical="center"/>
    </xf>
    <xf numFmtId="0" fontId="29" fillId="13" borderId="13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0" fillId="0" borderId="0" applyBorder="0">
      <alignment horizontal="center" vertical="center" wrapText="1"/>
    </xf>
    <xf numFmtId="0" fontId="10" fillId="0" borderId="11" applyBorder="0">
      <alignment horizontal="center" vertical="center" wrapText="1"/>
    </xf>
    <xf numFmtId="4" fontId="11" fillId="4" borderId="1" applyBorder="0">
      <alignment horizontal="right"/>
    </xf>
    <xf numFmtId="49" fontId="11" fillId="0" borderId="0" applyBorder="0">
      <alignment vertical="top"/>
    </xf>
    <xf numFmtId="49" fontId="11" fillId="0" borderId="0" applyBorder="0">
      <alignment vertical="top"/>
    </xf>
    <xf numFmtId="0" fontId="33" fillId="0" borderId="0"/>
    <xf numFmtId="0" fontId="36" fillId="14" borderId="0" applyNumberFormat="0" applyBorder="0" applyAlignment="0">
      <alignment horizontal="left" vertical="center"/>
    </xf>
    <xf numFmtId="0" fontId="20" fillId="0" borderId="0"/>
    <xf numFmtId="49" fontId="11" fillId="14" borderId="0" applyBorder="0">
      <alignment vertical="top"/>
    </xf>
    <xf numFmtId="0" fontId="11" fillId="0" borderId="0">
      <alignment horizontal="left" vertical="center"/>
    </xf>
    <xf numFmtId="0" fontId="11" fillId="0" borderId="0">
      <alignment horizontal="left" vertical="center"/>
    </xf>
    <xf numFmtId="0" fontId="25" fillId="0" borderId="0"/>
    <xf numFmtId="4" fontId="11" fillId="3" borderId="0" applyBorder="0">
      <alignment horizontal="right"/>
    </xf>
    <xf numFmtId="4" fontId="11" fillId="3" borderId="12" applyBorder="0">
      <alignment horizontal="right"/>
    </xf>
    <xf numFmtId="4" fontId="11" fillId="3" borderId="1" applyFont="0" applyBorder="0">
      <alignment horizontal="right"/>
    </xf>
    <xf numFmtId="166" fontId="20" fillId="0" borderId="0" applyFont="0" applyFill="0" applyBorder="0" applyAlignment="0" applyProtection="0"/>
    <xf numFmtId="0" fontId="5" fillId="0" borderId="0"/>
    <xf numFmtId="9" fontId="20" fillId="0" borderId="0" applyFont="0" applyFill="0" applyBorder="0" applyAlignment="0" applyProtection="0"/>
    <xf numFmtId="4" fontId="11" fillId="16" borderId="17" applyAlignment="0">
      <alignment vertical="center"/>
    </xf>
    <xf numFmtId="4" fontId="46" fillId="2" borderId="17">
      <alignment horizontal="right" vertical="center"/>
      <protection locked="0"/>
    </xf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41" fillId="0" borderId="0" applyFill="0" applyBorder="0" applyAlignment="0" applyProtection="0"/>
    <xf numFmtId="0" fontId="60" fillId="0" borderId="0"/>
    <xf numFmtId="0" fontId="51" fillId="0" borderId="0"/>
    <xf numFmtId="0" fontId="60" fillId="0" borderId="0"/>
    <xf numFmtId="0" fontId="33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0" fillId="0" borderId="0"/>
    <xf numFmtId="4" fontId="11" fillId="4" borderId="21" applyBorder="0">
      <alignment horizontal="right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1" fillId="3" borderId="21" applyFont="0" applyBorder="0">
      <alignment horizontal="right"/>
    </xf>
    <xf numFmtId="0" fontId="2" fillId="0" borderId="0"/>
    <xf numFmtId="0" fontId="88" fillId="0" borderId="0" applyNumberFormat="0" applyFill="0" applyBorder="0" applyAlignment="0" applyProtection="0"/>
    <xf numFmtId="177" fontId="89" fillId="3" borderId="0">
      <alignment vertical="top"/>
    </xf>
    <xf numFmtId="0" fontId="41" fillId="0" borderId="0"/>
    <xf numFmtId="0" fontId="41" fillId="0" borderId="0"/>
    <xf numFmtId="0" fontId="41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0" fillId="0" borderId="0"/>
    <xf numFmtId="0" fontId="25" fillId="0" borderId="0"/>
    <xf numFmtId="0" fontId="25" fillId="0" borderId="0"/>
    <xf numFmtId="0" fontId="90" fillId="0" borderId="0" applyBorder="0"/>
    <xf numFmtId="0" fontId="20" fillId="0" borderId="0" applyBorder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37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24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34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9" borderId="0" applyNumberFormat="0" applyBorder="0" applyAlignment="0" applyProtection="0"/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40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2" borderId="0" applyNumberFormat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182" fontId="22" fillId="0" borderId="41">
      <protection locked="0"/>
    </xf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2" fontId="93" fillId="41" borderId="41"/>
    <xf numFmtId="182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25" fillId="0" borderId="0"/>
    <xf numFmtId="186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0" fontId="96" fillId="0" borderId="0" applyNumberFormat="0">
      <alignment horizontal="left"/>
    </xf>
    <xf numFmtId="0" fontId="97" fillId="28" borderId="0">
      <alignment horizontal="right" vertical="center"/>
    </xf>
    <xf numFmtId="0" fontId="97" fillId="28" borderId="0">
      <alignment horizontal="right" vertical="center"/>
    </xf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44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6" borderId="0" applyNumberFormat="0" applyBorder="0" applyAlignment="0" applyProtection="0"/>
    <xf numFmtId="0" fontId="91" fillId="47" borderId="0" applyNumberFormat="0" applyBorder="0" applyAlignment="0" applyProtection="0"/>
    <xf numFmtId="0" fontId="91" fillId="47" borderId="0" applyNumberFormat="0" applyBorder="0" applyAlignment="0" applyProtection="0"/>
    <xf numFmtId="0" fontId="91" fillId="39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0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48" borderId="0" applyNumberFormat="0" applyBorder="0" applyAlignment="0" applyProtection="0"/>
    <xf numFmtId="182" fontId="22" fillId="0" borderId="41">
      <protection locked="0"/>
    </xf>
    <xf numFmtId="0" fontId="98" fillId="24" borderId="42" applyNumberFormat="0" applyAlignment="0" applyProtection="0"/>
    <xf numFmtId="0" fontId="29" fillId="13" borderId="13" applyNumberFormat="0" applyAlignment="0" applyProtection="0"/>
    <xf numFmtId="0" fontId="99" fillId="28" borderId="43" applyNumberFormat="0" applyAlignment="0" applyProtection="0"/>
    <xf numFmtId="0" fontId="99" fillId="28" borderId="43" applyNumberFormat="0" applyAlignment="0" applyProtection="0"/>
    <xf numFmtId="0" fontId="100" fillId="11" borderId="44" applyNumberFormat="0" applyAlignment="0" applyProtection="0"/>
    <xf numFmtId="0" fontId="101" fillId="28" borderId="42" applyNumberFormat="0" applyAlignment="0" applyProtection="0"/>
    <xf numFmtId="0" fontId="101" fillId="28" borderId="42" applyNumberFormat="0" applyAlignment="0" applyProtection="0"/>
    <xf numFmtId="0" fontId="102" fillId="11" borderId="13" applyNumberFormat="0" applyAlignment="0" applyProtection="0"/>
    <xf numFmtId="188" fontId="20" fillId="0" borderId="0" applyFont="0" applyFill="0" applyBorder="0" applyAlignment="0" applyProtection="0"/>
    <xf numFmtId="0" fontId="41" fillId="0" borderId="0"/>
    <xf numFmtId="0" fontId="103" fillId="0" borderId="45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5" fillId="0" borderId="47" applyNumberFormat="0" applyFill="0" applyAlignment="0" applyProtection="0"/>
    <xf numFmtId="0" fontId="105" fillId="0" borderId="47" applyNumberFormat="0" applyFill="0" applyAlignment="0" applyProtection="0"/>
    <xf numFmtId="0" fontId="106" fillId="0" borderId="48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8" fillId="0" borderId="5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82" fontId="93" fillId="41" borderId="41"/>
    <xf numFmtId="0" fontId="99" fillId="0" borderId="51" applyNumberFormat="0" applyFill="0" applyAlignment="0" applyProtection="0"/>
    <xf numFmtId="0" fontId="99" fillId="0" borderId="51" applyNumberFormat="0" applyFill="0" applyAlignment="0" applyProtection="0"/>
    <xf numFmtId="0" fontId="99" fillId="0" borderId="52" applyNumberFormat="0" applyFill="0" applyAlignment="0" applyProtection="0"/>
    <xf numFmtId="0" fontId="109" fillId="38" borderId="53" applyNumberFormat="0" applyAlignment="0" applyProtection="0"/>
    <xf numFmtId="0" fontId="109" fillId="38" borderId="53" applyNumberFormat="0" applyAlignment="0" applyProtection="0"/>
    <xf numFmtId="0" fontId="109" fillId="49" borderId="54" applyNumberFormat="0" applyAlignment="0" applyProtection="0"/>
    <xf numFmtId="0" fontId="73" fillId="0" borderId="0">
      <alignment horizontal="center" vertical="top" wrapText="1"/>
    </xf>
    <xf numFmtId="0" fontId="110" fillId="0" borderId="0">
      <alignment horizontal="center" vertical="center" wrapText="1"/>
    </xf>
    <xf numFmtId="0" fontId="110" fillId="0" borderId="0">
      <alignment horizontal="centerContinuous" vertical="center" wrapText="1"/>
    </xf>
    <xf numFmtId="0" fontId="28" fillId="3" borderId="0" applyFill="0">
      <alignment wrapText="1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36" borderId="0" applyNumberFormat="0" applyBorder="0" applyAlignment="0" applyProtection="0"/>
    <xf numFmtId="0" fontId="113" fillId="36" borderId="0" applyNumberFormat="0" applyBorder="0" applyAlignment="0" applyProtection="0"/>
    <xf numFmtId="0" fontId="114" fillId="47" borderId="0" applyNumberFormat="0" applyBorder="0" applyAlignment="0" applyProtection="0"/>
    <xf numFmtId="0" fontId="115" fillId="0" borderId="0">
      <alignment vertical="top"/>
    </xf>
    <xf numFmtId="49" fontId="11" fillId="0" borderId="0" applyBorder="0">
      <alignment vertical="top"/>
    </xf>
    <xf numFmtId="0" fontId="20" fillId="0" borderId="0"/>
    <xf numFmtId="0" fontId="34" fillId="0" borderId="0"/>
    <xf numFmtId="0" fontId="34" fillId="0" borderId="0"/>
    <xf numFmtId="0" fontId="116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0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33" fillId="0" borderId="0"/>
    <xf numFmtId="0" fontId="2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33" fillId="0" borderId="0"/>
    <xf numFmtId="0" fontId="20" fillId="0" borderId="0"/>
    <xf numFmtId="0" fontId="33" fillId="0" borderId="0"/>
    <xf numFmtId="0" fontId="2" fillId="0" borderId="0"/>
    <xf numFmtId="49" fontId="11" fillId="0" borderId="0" applyBorder="0">
      <alignment vertical="top"/>
    </xf>
    <xf numFmtId="0" fontId="20" fillId="0" borderId="0"/>
    <xf numFmtId="49" fontId="11" fillId="0" borderId="0" applyBorder="0">
      <alignment vertical="top"/>
    </xf>
    <xf numFmtId="0" fontId="2" fillId="0" borderId="0"/>
    <xf numFmtId="0" fontId="8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9" fontId="11" fillId="0" borderId="0" applyBorder="0">
      <alignment vertical="top"/>
    </xf>
    <xf numFmtId="0" fontId="33" fillId="0" borderId="0"/>
    <xf numFmtId="0" fontId="41" fillId="0" borderId="0"/>
    <xf numFmtId="0" fontId="33" fillId="0" borderId="0"/>
    <xf numFmtId="0" fontId="34" fillId="0" borderId="0"/>
    <xf numFmtId="0" fontId="117" fillId="0" borderId="0">
      <alignment vertical="top" wrapText="1"/>
    </xf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8" fillId="25" borderId="0" applyNumberFormat="0" applyBorder="0" applyAlignment="0" applyProtection="0"/>
    <xf numFmtId="179" fontId="119" fillId="4" borderId="55" applyNumberFormat="0" applyBorder="0" applyAlignment="0">
      <alignment vertical="center"/>
      <protection locked="0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0" fillId="36" borderId="13" applyNumberFormat="0" applyFont="0" applyAlignment="0" applyProtection="0"/>
    <xf numFmtId="0" fontId="20" fillId="36" borderId="13" applyNumberFormat="0" applyFont="0" applyAlignment="0" applyProtection="0"/>
    <xf numFmtId="0" fontId="20" fillId="36" borderId="42" applyNumberFormat="0" applyFont="0" applyAlignment="0" applyProtection="0"/>
    <xf numFmtId="0" fontId="33" fillId="36" borderId="42" applyNumberFormat="0" applyFon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22" fillId="0" borderId="56" applyNumberFormat="0" applyFill="0" applyAlignment="0" applyProtection="0"/>
    <xf numFmtId="0" fontId="122" fillId="0" borderId="56" applyNumberFormat="0" applyFill="0" applyAlignment="0" applyProtection="0"/>
    <xf numFmtId="0" fontId="123" fillId="0" borderId="57" applyNumberFormat="0" applyFill="0" applyAlignment="0" applyProtection="0"/>
    <xf numFmtId="0" fontId="25" fillId="0" borderId="0"/>
    <xf numFmtId="0" fontId="38" fillId="0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49" fontId="28" fillId="0" borderId="0">
      <alignment horizontal="center"/>
    </xf>
    <xf numFmtId="49" fontId="28" fillId="0" borderId="0">
      <alignment horizontal="center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90" fontId="4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6" fillId="0" borderId="0" applyFont="0" applyFill="0" applyBorder="0" applyAlignment="0" applyProtection="0"/>
    <xf numFmtId="4" fontId="11" fillId="3" borderId="0" applyFont="0" applyBorder="0">
      <alignment horizontal="right"/>
    </xf>
    <xf numFmtId="4" fontId="11" fillId="51" borderId="12" applyBorder="0">
      <alignment horizontal="right"/>
    </xf>
    <xf numFmtId="4" fontId="11" fillId="3" borderId="12" applyBorder="0">
      <alignment horizontal="right"/>
    </xf>
    <xf numFmtId="0" fontId="124" fillId="26" borderId="0" applyNumberFormat="0" applyBorder="0" applyAlignment="0" applyProtection="0"/>
    <xf numFmtId="0" fontId="124" fillId="26" borderId="0" applyNumberFormat="0" applyBorder="0" applyAlignment="0" applyProtection="0"/>
    <xf numFmtId="0" fontId="125" fillId="27" borderId="0" applyNumberFormat="0" applyBorder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2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25" fillId="27" borderId="0" applyNumberFormat="0" applyBorder="0" applyAlignment="0" applyProtection="0"/>
    <xf numFmtId="0" fontId="33" fillId="36" borderId="42" applyNumberFormat="0" applyFont="0" applyAlignment="0" applyProtection="0"/>
    <xf numFmtId="0" fontId="33" fillId="36" borderId="42" applyNumberFormat="0" applyFont="0" applyAlignment="0" applyProtection="0"/>
    <xf numFmtId="0" fontId="20" fillId="36" borderId="42" applyNumberFormat="0" applyFont="0" applyAlignment="0" applyProtection="0"/>
    <xf numFmtId="0" fontId="33" fillId="36" borderId="42" applyNumberFormat="0" applyFont="0" applyAlignment="0" applyProtection="0"/>
    <xf numFmtId="0" fontId="33" fillId="36" borderId="42" applyNumberFormat="0" applyFont="0" applyAlignment="0" applyProtection="0"/>
    <xf numFmtId="0" fontId="33" fillId="36" borderId="42" applyNumberFormat="0" applyFont="0" applyAlignment="0" applyProtection="0"/>
    <xf numFmtId="0" fontId="33" fillId="36" borderId="42" applyNumberFormat="0" applyFont="0" applyAlignment="0" applyProtection="0"/>
    <xf numFmtId="0" fontId="33" fillId="36" borderId="42" applyNumberFormat="0" applyFont="0" applyAlignment="0" applyProtection="0"/>
    <xf numFmtId="0" fontId="33" fillId="36" borderId="42" applyNumberFormat="0" applyFont="0" applyAlignment="0" applyProtection="0"/>
    <xf numFmtId="0" fontId="20" fillId="0" borderId="0"/>
    <xf numFmtId="0" fontId="20" fillId="0" borderId="0"/>
    <xf numFmtId="166" fontId="33" fillId="0" borderId="0" applyFont="0" applyFill="0" applyBorder="0" applyAlignment="0" applyProtection="0"/>
    <xf numFmtId="0" fontId="108" fillId="0" borderId="50" applyNumberFormat="0" applyFill="0" applyAlignment="0" applyProtection="0"/>
    <xf numFmtId="0" fontId="20" fillId="0" borderId="0"/>
    <xf numFmtId="0" fontId="33" fillId="0" borderId="0"/>
    <xf numFmtId="0" fontId="33" fillId="0" borderId="0"/>
    <xf numFmtId="166" fontId="20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09" fillId="49" borderId="54" applyNumberFormat="0" applyAlignment="0" applyProtection="0"/>
    <xf numFmtId="0" fontId="121" fillId="0" borderId="0" applyNumberFormat="0" applyFill="0" applyBorder="0" applyAlignment="0" applyProtection="0"/>
    <xf numFmtId="0" fontId="109" fillId="49" borderId="54" applyNumberFormat="0" applyAlignment="0" applyProtection="0"/>
    <xf numFmtId="0" fontId="122" fillId="0" borderId="0" applyNumberFormat="0" applyFill="0" applyBorder="0" applyAlignment="0" applyProtection="0"/>
    <xf numFmtId="0" fontId="33" fillId="36" borderId="42" applyNumberFormat="0" applyFont="0" applyAlignment="0" applyProtection="0"/>
    <xf numFmtId="0" fontId="12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6" fontId="33" fillId="0" borderId="0" applyFont="0" applyFill="0" applyBorder="0" applyAlignment="0" applyProtection="0"/>
    <xf numFmtId="0" fontId="33" fillId="0" borderId="0"/>
    <xf numFmtId="0" fontId="33" fillId="30" borderId="0" applyNumberFormat="0" applyBorder="0" applyAlignment="0" applyProtection="0"/>
    <xf numFmtId="166" fontId="33" fillId="0" borderId="0" applyFont="0" applyFill="0" applyBorder="0" applyAlignment="0" applyProtection="0"/>
    <xf numFmtId="0" fontId="123" fillId="0" borderId="57" applyNumberFormat="0" applyFill="0" applyAlignment="0" applyProtection="0"/>
    <xf numFmtId="0" fontId="109" fillId="49" borderId="54" applyNumberFormat="0" applyAlignment="0" applyProtection="0"/>
    <xf numFmtId="0" fontId="122" fillId="0" borderId="0" applyNumberFormat="0" applyFill="0" applyBorder="0" applyAlignment="0" applyProtection="0"/>
    <xf numFmtId="0" fontId="33" fillId="0" borderId="0"/>
    <xf numFmtId="0" fontId="33" fillId="0" borderId="0"/>
    <xf numFmtId="0" fontId="1" fillId="0" borderId="0"/>
    <xf numFmtId="166" fontId="8" fillId="0" borderId="0" applyFont="0" applyFill="0" applyBorder="0" applyAlignment="0" applyProtection="0"/>
    <xf numFmtId="0" fontId="41" fillId="0" borderId="0"/>
    <xf numFmtId="177" fontId="39" fillId="0" borderId="0">
      <alignment vertical="top"/>
    </xf>
    <xf numFmtId="177" fontId="89" fillId="0" borderId="0">
      <alignment vertical="top"/>
    </xf>
    <xf numFmtId="193" fontId="89" fillId="53" borderId="0">
      <alignment vertical="top"/>
    </xf>
    <xf numFmtId="40" fontId="127" fillId="0" borderId="0" applyFont="0" applyFill="0" applyBorder="0" applyAlignment="0" applyProtection="0"/>
    <xf numFmtId="0" fontId="128" fillId="0" borderId="0"/>
    <xf numFmtId="0" fontId="25" fillId="0" borderId="0"/>
    <xf numFmtId="0" fontId="25" fillId="0" borderId="0"/>
    <xf numFmtId="0" fontId="38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194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194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195" fontId="41" fillId="4" borderId="9">
      <alignment wrapText="1"/>
      <protection locked="0"/>
    </xf>
    <xf numFmtId="0" fontId="25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4" fontId="38" fillId="0" borderId="0"/>
    <xf numFmtId="0" fontId="38" fillId="0" borderId="0"/>
    <xf numFmtId="174" fontId="38" fillId="0" borderId="0"/>
    <xf numFmtId="0" fontId="38" fillId="0" borderId="0"/>
    <xf numFmtId="174" fontId="38" fillId="0" borderId="0"/>
    <xf numFmtId="0" fontId="90" fillId="0" borderId="0"/>
    <xf numFmtId="0" fontId="38" fillId="0" borderId="0"/>
    <xf numFmtId="174" fontId="38" fillId="0" borderId="0"/>
    <xf numFmtId="0" fontId="38" fillId="0" borderId="0"/>
    <xf numFmtId="0" fontId="90" fillId="0" borderId="0"/>
    <xf numFmtId="0" fontId="25" fillId="0" borderId="0"/>
    <xf numFmtId="174" fontId="25" fillId="0" borderId="0"/>
    <xf numFmtId="0" fontId="38" fillId="0" borderId="0"/>
    <xf numFmtId="0" fontId="3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38" fillId="0" borderId="0"/>
    <xf numFmtId="194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0" fontId="25" fillId="0" borderId="0"/>
    <xf numFmtId="174" fontId="25" fillId="0" borderId="0"/>
    <xf numFmtId="0" fontId="25" fillId="0" borderId="0"/>
    <xf numFmtId="174" fontId="25" fillId="0" borderId="0"/>
    <xf numFmtId="0" fontId="38" fillId="0" borderId="0"/>
    <xf numFmtId="174" fontId="38" fillId="0" borderId="0"/>
    <xf numFmtId="0" fontId="38" fillId="0" borderId="0"/>
    <xf numFmtId="174" fontId="38" fillId="0" borderId="0"/>
    <xf numFmtId="0" fontId="25" fillId="0" borderId="0"/>
    <xf numFmtId="194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0" fontId="38" fillId="0" borderId="0"/>
    <xf numFmtId="174" fontId="38" fillId="0" borderId="0"/>
    <xf numFmtId="0" fontId="25" fillId="0" borderId="0"/>
    <xf numFmtId="0" fontId="38" fillId="0" borderId="0"/>
    <xf numFmtId="0" fontId="38" fillId="0" borderId="0"/>
    <xf numFmtId="174" fontId="38" fillId="0" borderId="0"/>
    <xf numFmtId="0" fontId="38" fillId="0" borderId="0"/>
    <xf numFmtId="174" fontId="38" fillId="0" borderId="0"/>
    <xf numFmtId="0" fontId="25" fillId="0" borderId="0"/>
    <xf numFmtId="0" fontId="38" fillId="0" borderId="0"/>
    <xf numFmtId="0" fontId="25" fillId="0" borderId="0"/>
    <xf numFmtId="194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194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38" fontId="39" fillId="0" borderId="0">
      <alignment vertical="top"/>
    </xf>
    <xf numFmtId="0" fontId="25" fillId="0" borderId="0"/>
    <xf numFmtId="0" fontId="38" fillId="0" borderId="0"/>
    <xf numFmtId="174" fontId="38" fillId="0" borderId="0"/>
    <xf numFmtId="0" fontId="38" fillId="0" borderId="0"/>
    <xf numFmtId="0" fontId="25" fillId="0" borderId="0"/>
    <xf numFmtId="174" fontId="25" fillId="0" borderId="0"/>
    <xf numFmtId="0" fontId="25" fillId="0" borderId="0"/>
    <xf numFmtId="174" fontId="25" fillId="0" borderId="0"/>
    <xf numFmtId="0" fontId="25" fillId="0" borderId="0"/>
    <xf numFmtId="0" fontId="38" fillId="0" borderId="0"/>
    <xf numFmtId="174" fontId="38" fillId="0" borderId="0"/>
    <xf numFmtId="0" fontId="25" fillId="0" borderId="0"/>
    <xf numFmtId="174" fontId="25" fillId="0" borderId="0"/>
    <xf numFmtId="0" fontId="25" fillId="0" borderId="0"/>
    <xf numFmtId="174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61" fillId="0" borderId="0"/>
    <xf numFmtId="0" fontId="38" fillId="0" borderId="0"/>
    <xf numFmtId="174" fontId="38" fillId="0" borderId="0"/>
    <xf numFmtId="196" fontId="20" fillId="0" borderId="0" applyFont="0" applyFill="0" applyBorder="0" applyAlignment="0" applyProtection="0"/>
    <xf numFmtId="197" fontId="129" fillId="0" borderId="0">
      <protection locked="0"/>
    </xf>
    <xf numFmtId="198" fontId="129" fillId="0" borderId="0">
      <protection locked="0"/>
    </xf>
    <xf numFmtId="188" fontId="129" fillId="0" borderId="0">
      <protection locked="0"/>
    </xf>
    <xf numFmtId="188" fontId="129" fillId="0" borderId="0">
      <protection locked="0"/>
    </xf>
    <xf numFmtId="188" fontId="129" fillId="0" borderId="0">
      <protection locked="0"/>
    </xf>
    <xf numFmtId="199" fontId="129" fillId="0" borderId="59">
      <protection locked="0"/>
    </xf>
    <xf numFmtId="0" fontId="130" fillId="0" borderId="0">
      <protection locked="0"/>
    </xf>
    <xf numFmtId="0" fontId="130" fillId="0" borderId="0">
      <protection locked="0"/>
    </xf>
    <xf numFmtId="0" fontId="129" fillId="0" borderId="59">
      <protection locked="0"/>
    </xf>
    <xf numFmtId="0" fontId="90" fillId="0" borderId="0" applyBorder="0"/>
    <xf numFmtId="0" fontId="20" fillId="0" borderId="0" applyBorder="0"/>
    <xf numFmtId="0" fontId="22" fillId="0" borderId="0" applyBorder="0"/>
    <xf numFmtId="0" fontId="20" fillId="0" borderId="0" applyBorder="0"/>
    <xf numFmtId="0" fontId="22" fillId="0" borderId="0" applyBorder="0"/>
    <xf numFmtId="0" fontId="22" fillId="0" borderId="0" applyBorder="0"/>
    <xf numFmtId="0" fontId="90" fillId="0" borderId="0" applyBorder="0"/>
    <xf numFmtId="0" fontId="131" fillId="0" borderId="0" applyBorder="0"/>
    <xf numFmtId="0" fontId="22" fillId="0" borderId="0" applyBorder="0"/>
    <xf numFmtId="0" fontId="26" fillId="54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91" fillId="37" borderId="0" applyNumberFormat="0" applyBorder="0" applyAlignment="0" applyProtection="0"/>
    <xf numFmtId="0" fontId="91" fillId="24" borderId="0" applyNumberFormat="0" applyBorder="0" applyAlignment="0" applyProtection="0"/>
    <xf numFmtId="0" fontId="91" fillId="34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22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132" fillId="55" borderId="0" applyNumberFormat="0" applyBorder="0" applyAlignment="0" applyProtection="0"/>
    <xf numFmtId="0" fontId="133" fillId="56" borderId="0" applyNumberFormat="0" applyBorder="0" applyAlignment="0" applyProtection="0"/>
    <xf numFmtId="0" fontId="133" fillId="57" borderId="0" applyNumberFormat="0" applyBorder="0" applyAlignment="0" applyProtection="0"/>
    <xf numFmtId="0" fontId="132" fillId="58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132" fillId="59" borderId="0" applyNumberFormat="0" applyBorder="0" applyAlignment="0" applyProtection="0"/>
    <xf numFmtId="0" fontId="133" fillId="60" borderId="0" applyNumberFormat="0" applyBorder="0" applyAlignment="0" applyProtection="0"/>
    <xf numFmtId="0" fontId="133" fillId="61" borderId="0" applyNumberFormat="0" applyBorder="0" applyAlignment="0" applyProtection="0"/>
    <xf numFmtId="0" fontId="132" fillId="62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132" fillId="62" borderId="0" applyNumberFormat="0" applyBorder="0" applyAlignment="0" applyProtection="0"/>
    <xf numFmtId="0" fontId="133" fillId="63" borderId="0" applyNumberFormat="0" applyBorder="0" applyAlignment="0" applyProtection="0"/>
    <xf numFmtId="0" fontId="133" fillId="64" borderId="0" applyNumberFormat="0" applyBorder="0" applyAlignment="0" applyProtection="0"/>
    <xf numFmtId="0" fontId="132" fillId="65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132" fillId="66" borderId="0" applyNumberFormat="0" applyBorder="0" applyAlignment="0" applyProtection="0"/>
    <xf numFmtId="0" fontId="133" fillId="64" borderId="0" applyNumberFormat="0" applyBorder="0" applyAlignment="0" applyProtection="0"/>
    <xf numFmtId="0" fontId="133" fillId="65" borderId="0" applyNumberFormat="0" applyBorder="0" applyAlignment="0" applyProtection="0"/>
    <xf numFmtId="0" fontId="132" fillId="65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132" fillId="67" borderId="0" applyNumberFormat="0" applyBorder="0" applyAlignment="0" applyProtection="0"/>
    <xf numFmtId="0" fontId="133" fillId="56" borderId="0" applyNumberFormat="0" applyBorder="0" applyAlignment="0" applyProtection="0"/>
    <xf numFmtId="0" fontId="133" fillId="57" borderId="0" applyNumberFormat="0" applyBorder="0" applyAlignment="0" applyProtection="0"/>
    <xf numFmtId="0" fontId="132" fillId="57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132" fillId="68" borderId="0" applyNumberFormat="0" applyBorder="0" applyAlignment="0" applyProtection="0"/>
    <xf numFmtId="0" fontId="133" fillId="69" borderId="0" applyNumberFormat="0" applyBorder="0" applyAlignment="0" applyProtection="0"/>
    <xf numFmtId="0" fontId="133" fillId="61" borderId="0" applyNumberFormat="0" applyBorder="0" applyAlignment="0" applyProtection="0"/>
    <xf numFmtId="0" fontId="132" fillId="70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200" fontId="134" fillId="71" borderId="0">
      <alignment horizontal="center" vertical="center"/>
    </xf>
    <xf numFmtId="201" fontId="135" fillId="0" borderId="29" applyFont="0" applyFill="0">
      <alignment horizontal="right" vertical="center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90" fillId="0" borderId="0"/>
    <xf numFmtId="201" fontId="135" fillId="0" borderId="0" applyFont="0" applyBorder="0" applyProtection="0">
      <alignment vertical="center"/>
    </xf>
    <xf numFmtId="200" fontId="41" fillId="0" borderId="0" applyNumberFormat="0" applyFont="0" applyAlignment="0">
      <alignment horizontal="center" vertical="center"/>
    </xf>
    <xf numFmtId="39" fontId="74" fillId="53" borderId="0" applyNumberFormat="0" applyBorder="0">
      <alignment vertical="center"/>
    </xf>
    <xf numFmtId="0" fontId="137" fillId="61" borderId="0" applyNumberFormat="0" applyBorder="0" applyAlignment="0" applyProtection="0"/>
    <xf numFmtId="0" fontId="118" fillId="25" borderId="0" applyNumberFormat="0" applyBorder="0" applyAlignment="0" applyProtection="0"/>
    <xf numFmtId="0" fontId="22" fillId="0" borderId="0">
      <alignment horizontal="left"/>
    </xf>
    <xf numFmtId="10" fontId="138" fillId="0" borderId="0" applyNumberFormat="0" applyFill="0" applyBorder="0" applyAlignment="0"/>
    <xf numFmtId="0" fontId="139" fillId="0" borderId="0"/>
    <xf numFmtId="0" fontId="140" fillId="72" borderId="13" applyNumberFormat="0" applyAlignment="0" applyProtection="0"/>
    <xf numFmtId="178" fontId="72" fillId="73" borderId="21">
      <alignment vertical="center"/>
    </xf>
    <xf numFmtId="37" fontId="141" fillId="74" borderId="21">
      <alignment horizontal="center" vertical="center"/>
    </xf>
    <xf numFmtId="0" fontId="142" fillId="62" borderId="54" applyNumberFormat="0" applyAlignment="0" applyProtection="0"/>
    <xf numFmtId="0" fontId="109" fillId="49" borderId="54" applyNumberFormat="0" applyAlignment="0" applyProtection="0"/>
    <xf numFmtId="0" fontId="143" fillId="0" borderId="21">
      <alignment horizontal="left" vertical="center"/>
    </xf>
    <xf numFmtId="189" fontId="41" fillId="0" borderId="0" applyFont="0" applyFill="0" applyBorder="0" applyAlignment="0" applyProtection="0"/>
    <xf numFmtId="0" fontId="30" fillId="0" borderId="0" applyFont="0" applyFill="0" applyBorder="0" applyAlignment="0" applyProtection="0">
      <alignment horizontal="right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>
      <alignment horizontal="right"/>
    </xf>
    <xf numFmtId="0" fontId="30" fillId="0" borderId="0" applyFont="0" applyFill="0" applyBorder="0" applyAlignment="0" applyProtection="0"/>
    <xf numFmtId="166" fontId="41" fillId="0" borderId="0" applyFont="0" applyFill="0" applyBorder="0" applyAlignment="0" applyProtection="0"/>
    <xf numFmtId="3" fontId="144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0" fontId="30" fillId="0" borderId="0" applyFont="0" applyFill="0" applyBorder="0" applyAlignment="0" applyProtection="0">
      <alignment horizontal="right"/>
    </xf>
    <xf numFmtId="0" fontId="30" fillId="0" borderId="0" applyFont="0" applyFill="0" applyBorder="0" applyAlignment="0" applyProtection="0">
      <alignment horizontal="right"/>
    </xf>
    <xf numFmtId="188" fontId="20" fillId="0" borderId="0" applyFont="0" applyFill="0" applyBorder="0" applyAlignment="0" applyProtection="0"/>
    <xf numFmtId="202" fontId="144" fillId="0" borderId="0" applyFont="0" applyFill="0" applyBorder="0" applyAlignment="0" applyProtection="0"/>
    <xf numFmtId="14" fontId="145" fillId="0" borderId="0" applyFont="0" applyBorder="0">
      <alignment vertical="top"/>
    </xf>
    <xf numFmtId="0" fontId="30" fillId="0" borderId="0" applyFont="0" applyFill="0" applyBorder="0" applyAlignment="0" applyProtection="0"/>
    <xf numFmtId="14" fontId="146" fillId="0" borderId="0">
      <alignment vertical="top"/>
    </xf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0" fillId="0" borderId="60" applyNumberFormat="0" applyFont="0" applyFill="0" applyAlignment="0" applyProtection="0"/>
    <xf numFmtId="0" fontId="147" fillId="0" borderId="0" applyNumberFormat="0" applyFill="0" applyBorder="0" applyAlignment="0" applyProtection="0"/>
    <xf numFmtId="194" fontId="148" fillId="0" borderId="0">
      <alignment vertical="top"/>
    </xf>
    <xf numFmtId="38" fontId="148" fillId="0" borderId="0">
      <alignment vertical="top"/>
    </xf>
    <xf numFmtId="38" fontId="148" fillId="0" borderId="0">
      <alignment vertical="top"/>
    </xf>
    <xf numFmtId="0" fontId="149" fillId="75" borderId="0" applyNumberFormat="0" applyBorder="0" applyAlignment="0" applyProtection="0"/>
    <xf numFmtId="0" fontId="149" fillId="76" borderId="0" applyNumberFormat="0" applyBorder="0" applyAlignment="0" applyProtection="0"/>
    <xf numFmtId="0" fontId="149" fillId="77" borderId="0" applyNumberFormat="0" applyBorder="0" applyAlignment="0" applyProtection="0"/>
    <xf numFmtId="0" fontId="25" fillId="0" borderId="0" applyFont="0" applyFill="0" applyBorder="0" applyAlignment="0" applyProtection="0"/>
    <xf numFmtId="174" fontId="78" fillId="0" borderId="0" applyFont="0" applyFill="0" applyBorder="0" applyAlignment="0" applyProtection="0"/>
    <xf numFmtId="37" fontId="41" fillId="0" borderId="0"/>
    <xf numFmtId="0" fontId="121" fillId="0" borderId="0" applyNumberFormat="0" applyFill="0" applyBorder="0" applyAlignment="0" applyProtection="0"/>
    <xf numFmtId="179" fontId="150" fillId="0" borderId="0" applyFill="0" applyBorder="0" applyAlignment="0" applyProtection="0"/>
    <xf numFmtId="179" fontId="39" fillId="0" borderId="0" applyFill="0" applyBorder="0" applyAlignment="0" applyProtection="0"/>
    <xf numFmtId="179" fontId="151" fillId="0" borderId="0" applyFill="0" applyBorder="0" applyAlignment="0" applyProtection="0"/>
    <xf numFmtId="179" fontId="152" fillId="0" borderId="0" applyFill="0" applyBorder="0" applyAlignment="0" applyProtection="0"/>
    <xf numFmtId="179" fontId="153" fillId="0" borderId="0" applyFill="0" applyBorder="0" applyAlignment="0" applyProtection="0"/>
    <xf numFmtId="179" fontId="154" fillId="0" borderId="0" applyFill="0" applyBorder="0" applyAlignment="0" applyProtection="0"/>
    <xf numFmtId="179" fontId="155" fillId="0" borderId="0" applyFill="0" applyBorder="0" applyAlignment="0" applyProtection="0"/>
    <xf numFmtId="2" fontId="144" fillId="0" borderId="0" applyFont="0" applyFill="0" applyBorder="0" applyAlignment="0" applyProtection="0"/>
    <xf numFmtId="0" fontId="156" fillId="0" borderId="0">
      <alignment vertical="center"/>
    </xf>
    <xf numFmtId="0" fontId="157" fillId="0" borderId="0" applyFill="0" applyBorder="0" applyProtection="0">
      <alignment horizontal="left"/>
    </xf>
    <xf numFmtId="0" fontId="41" fillId="0" borderId="0" applyNumberFormat="0" applyFont="0">
      <alignment wrapText="1"/>
    </xf>
    <xf numFmtId="203" fontId="22" fillId="14" borderId="21" applyBorder="0">
      <alignment horizontal="center" vertical="center"/>
    </xf>
    <xf numFmtId="0" fontId="158" fillId="78" borderId="0" applyNumberFormat="0" applyBorder="0" applyAlignment="0" applyProtection="0"/>
    <xf numFmtId="0" fontId="125" fillId="27" borderId="0" applyNumberFormat="0" applyBorder="0" applyAlignment="0" applyProtection="0"/>
    <xf numFmtId="177" fontId="61" fillId="3" borderId="21" applyNumberFormat="0" applyFont="0" applyBorder="0" applyAlignment="0" applyProtection="0"/>
    <xf numFmtId="0" fontId="30" fillId="0" borderId="0" applyFont="0" applyFill="0" applyBorder="0" applyAlignment="0" applyProtection="0">
      <alignment horizontal="right"/>
    </xf>
    <xf numFmtId="204" fontId="159" fillId="3" borderId="0" applyNumberFormat="0" applyFont="0" applyAlignment="0"/>
    <xf numFmtId="0" fontId="160" fillId="0" borderId="0" applyProtection="0">
      <alignment horizontal="right"/>
    </xf>
    <xf numFmtId="0" fontId="161" fillId="0" borderId="0">
      <alignment vertical="top"/>
    </xf>
    <xf numFmtId="0" fontId="162" fillId="0" borderId="61" applyNumberFormat="0" applyFill="0" applyAlignment="0" applyProtection="0"/>
    <xf numFmtId="0" fontId="163" fillId="0" borderId="0" applyNumberFormat="0" applyFill="0" applyBorder="0" applyAlignment="0" applyProtection="0"/>
    <xf numFmtId="0" fontId="164" fillId="0" borderId="48" applyNumberFormat="0" applyFill="0" applyAlignment="0" applyProtection="0"/>
    <xf numFmtId="0" fontId="165" fillId="0" borderId="0" applyNumberFormat="0" applyFill="0" applyBorder="0" applyAlignment="0" applyProtection="0"/>
    <xf numFmtId="0" fontId="166" fillId="0" borderId="62" applyNumberFormat="0" applyFill="0" applyAlignment="0" applyProtection="0"/>
    <xf numFmtId="0" fontId="108" fillId="0" borderId="50" applyNumberFormat="0" applyFill="0" applyAlignment="0" applyProtection="0"/>
    <xf numFmtId="0" fontId="16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2" fontId="167" fillId="79" borderId="0" applyAlignment="0">
      <alignment horizontal="right"/>
      <protection locked="0"/>
    </xf>
    <xf numFmtId="194" fontId="168" fillId="0" borderId="0">
      <alignment vertical="top"/>
    </xf>
    <xf numFmtId="38" fontId="168" fillId="0" borderId="0">
      <alignment vertical="top"/>
    </xf>
    <xf numFmtId="38" fontId="168" fillId="0" borderId="0">
      <alignment vertical="top"/>
    </xf>
    <xf numFmtId="0" fontId="74" fillId="80" borderId="21">
      <alignment horizontal="center" vertical="center" wrapText="1"/>
      <protection locked="0"/>
    </xf>
    <xf numFmtId="0" fontId="41" fillId="0" borderId="0"/>
    <xf numFmtId="0" fontId="169" fillId="0" borderId="0" applyNumberFormat="0" applyFill="0" applyBorder="0" applyAlignment="0" applyProtection="0">
      <alignment vertical="top"/>
      <protection locked="0"/>
    </xf>
    <xf numFmtId="192" fontId="170" fillId="0" borderId="21">
      <alignment horizontal="center" vertical="center" wrapText="1"/>
    </xf>
    <xf numFmtId="0" fontId="171" fillId="70" borderId="13" applyNumberFormat="0" applyAlignment="0" applyProtection="0"/>
    <xf numFmtId="0" fontId="29" fillId="13" borderId="13" applyNumberFormat="0" applyAlignment="0" applyProtection="0"/>
    <xf numFmtId="0" fontId="172" fillId="0" borderId="0" applyFill="0" applyBorder="0" applyProtection="0">
      <alignment vertical="center"/>
    </xf>
    <xf numFmtId="0" fontId="172" fillId="0" borderId="0" applyFill="0" applyBorder="0" applyProtection="0">
      <alignment vertical="center"/>
    </xf>
    <xf numFmtId="0" fontId="172" fillId="0" borderId="0" applyFill="0" applyBorder="0" applyProtection="0">
      <alignment vertical="center"/>
    </xf>
    <xf numFmtId="0" fontId="172" fillId="0" borderId="0" applyFill="0" applyBorder="0" applyProtection="0">
      <alignment vertical="center"/>
    </xf>
    <xf numFmtId="194" fontId="89" fillId="0" borderId="0">
      <alignment vertical="top"/>
    </xf>
    <xf numFmtId="194" fontId="89" fillId="53" borderId="0">
      <alignment vertical="top"/>
    </xf>
    <xf numFmtId="38" fontId="89" fillId="53" borderId="0">
      <alignment vertical="top"/>
    </xf>
    <xf numFmtId="38" fontId="89" fillId="53" borderId="0">
      <alignment vertical="top"/>
    </xf>
    <xf numFmtId="38" fontId="89" fillId="0" borderId="0">
      <alignment vertical="top"/>
    </xf>
    <xf numFmtId="205" fontId="89" fillId="3" borderId="0">
      <alignment vertical="top"/>
    </xf>
    <xf numFmtId="38" fontId="89" fillId="0" borderId="0">
      <alignment vertical="top"/>
    </xf>
    <xf numFmtId="178" fontId="41" fillId="81" borderId="21">
      <alignment vertical="center"/>
    </xf>
    <xf numFmtId="200" fontId="173" fillId="82" borderId="25" applyBorder="0" applyAlignment="0">
      <alignment horizontal="left" indent="1"/>
    </xf>
    <xf numFmtId="0" fontId="174" fillId="0" borderId="63" applyNumberFormat="0" applyFill="0" applyAlignment="0" applyProtection="0"/>
    <xf numFmtId="0" fontId="123" fillId="0" borderId="57" applyNumberFormat="0" applyFill="0" applyAlignment="0" applyProtection="0"/>
    <xf numFmtId="41" fontId="175" fillId="0" borderId="0" applyFont="0" applyFill="0" applyBorder="0" applyAlignment="0" applyProtection="0"/>
    <xf numFmtId="43" fontId="175" fillId="0" borderId="0" applyFont="0" applyFill="0" applyBorder="0" applyAlignment="0" applyProtection="0"/>
    <xf numFmtId="41" fontId="175" fillId="0" borderId="0" applyFont="0" applyFill="0" applyBorder="0" applyAlignment="0" applyProtection="0"/>
    <xf numFmtId="43" fontId="175" fillId="0" borderId="0" applyFont="0" applyFill="0" applyBorder="0" applyAlignment="0" applyProtection="0"/>
    <xf numFmtId="206" fontId="176" fillId="0" borderId="21">
      <alignment horizontal="right"/>
      <protection locked="0"/>
    </xf>
    <xf numFmtId="207" fontId="175" fillId="0" borderId="0" applyFont="0" applyFill="0" applyBorder="0" applyAlignment="0" applyProtection="0"/>
    <xf numFmtId="208" fontId="175" fillId="0" borderId="0" applyFont="0" applyFill="0" applyBorder="0" applyAlignment="0" applyProtection="0"/>
    <xf numFmtId="207" fontId="175" fillId="0" borderId="0" applyFont="0" applyFill="0" applyBorder="0" applyAlignment="0" applyProtection="0"/>
    <xf numFmtId="208" fontId="175" fillId="0" borderId="0" applyFont="0" applyFill="0" applyBorder="0" applyAlignment="0" applyProtection="0"/>
    <xf numFmtId="0" fontId="30" fillId="0" borderId="0" applyFont="0" applyFill="0" applyBorder="0" applyAlignment="0" applyProtection="0">
      <alignment horizontal="right"/>
    </xf>
    <xf numFmtId="0" fontId="30" fillId="0" borderId="0" applyFill="0" applyBorder="0" applyProtection="0">
      <alignment vertical="center"/>
    </xf>
    <xf numFmtId="0" fontId="30" fillId="0" borderId="0" applyFont="0" applyFill="0" applyBorder="0" applyAlignment="0" applyProtection="0">
      <alignment horizontal="right"/>
    </xf>
    <xf numFmtId="3" fontId="20" fillId="0" borderId="64" applyFont="0" applyBorder="0">
      <alignment horizontal="center" vertical="center"/>
    </xf>
    <xf numFmtId="0" fontId="177" fillId="70" borderId="0" applyNumberFormat="0" applyBorder="0" applyAlignment="0" applyProtection="0"/>
    <xf numFmtId="0" fontId="114" fillId="47" borderId="0" applyNumberFormat="0" applyBorder="0" applyAlignment="0" applyProtection="0"/>
    <xf numFmtId="0" fontId="178" fillId="53" borderId="21" applyFont="0" applyBorder="0" applyAlignment="0">
      <alignment horizontal="center" vertical="center"/>
    </xf>
    <xf numFmtId="0" fontId="26" fillId="0" borderId="65"/>
    <xf numFmtId="209" fontId="20" fillId="0" borderId="0"/>
    <xf numFmtId="0" fontId="28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9" fillId="0" borderId="0">
      <alignment horizontal="right"/>
    </xf>
    <xf numFmtId="0" fontId="20" fillId="0" borderId="0"/>
    <xf numFmtId="0" fontId="180" fillId="0" borderId="0"/>
    <xf numFmtId="0" fontId="41" fillId="0" borderId="0"/>
    <xf numFmtId="0" fontId="41" fillId="69" borderId="42" applyNumberFormat="0" applyFont="0" applyAlignment="0" applyProtection="0"/>
    <xf numFmtId="0" fontId="33" fillId="36" borderId="42" applyNumberFormat="0" applyFont="0" applyAlignment="0" applyProtection="0"/>
    <xf numFmtId="210" fontId="20" fillId="0" borderId="0" applyFont="0" applyAlignment="0">
      <alignment horizontal="center"/>
    </xf>
    <xf numFmtId="0" fontId="61" fillId="0" borderId="0"/>
    <xf numFmtId="211" fontId="61" fillId="0" borderId="0" applyFont="0" applyFill="0" applyBorder="0" applyAlignment="0" applyProtection="0"/>
    <xf numFmtId="212" fontId="61" fillId="0" borderId="0" applyFont="0" applyFill="0" applyBorder="0" applyAlignment="0" applyProtection="0"/>
    <xf numFmtId="0" fontId="181" fillId="72" borderId="44" applyNumberFormat="0" applyAlignment="0" applyProtection="0"/>
    <xf numFmtId="0" fontId="100" fillId="11" borderId="44" applyNumberFormat="0" applyAlignment="0" applyProtection="0"/>
    <xf numFmtId="1" fontId="182" fillId="0" borderId="0" applyProtection="0">
      <alignment horizontal="right" vertical="center"/>
    </xf>
    <xf numFmtId="0" fontId="183" fillId="53" borderId="0">
      <alignment vertical="center"/>
    </xf>
    <xf numFmtId="49" fontId="184" fillId="0" borderId="15" applyFill="0" applyProtection="0">
      <alignment vertical="center"/>
    </xf>
    <xf numFmtId="9" fontId="41" fillId="0" borderId="0" applyFont="0" applyFill="0" applyBorder="0" applyAlignment="0" applyProtection="0"/>
    <xf numFmtId="37" fontId="185" fillId="4" borderId="55"/>
    <xf numFmtId="37" fontId="185" fillId="4" borderId="55"/>
    <xf numFmtId="213" fontId="186" fillId="0" borderId="66" applyBorder="0">
      <alignment horizontal="right"/>
      <protection locked="0"/>
    </xf>
    <xf numFmtId="49" fontId="187" fillId="0" borderId="21" applyNumberFormat="0">
      <alignment horizontal="left" vertical="center"/>
    </xf>
    <xf numFmtId="178" fontId="188" fillId="81" borderId="21">
      <alignment horizontal="center" vertical="center" wrapText="1"/>
      <protection locked="0"/>
    </xf>
    <xf numFmtId="0" fontId="41" fillId="0" borderId="0">
      <alignment vertical="center"/>
    </xf>
    <xf numFmtId="0" fontId="189" fillId="0" borderId="67">
      <alignment vertical="center"/>
    </xf>
    <xf numFmtId="4" fontId="190" fillId="47" borderId="68" applyNumberFormat="0" applyProtection="0">
      <alignment vertical="center"/>
    </xf>
    <xf numFmtId="4" fontId="191" fillId="47" borderId="68" applyNumberFormat="0" applyProtection="0">
      <alignment vertical="center"/>
    </xf>
    <xf numFmtId="4" fontId="191" fillId="4" borderId="68" applyNumberFormat="0" applyProtection="0">
      <alignment vertical="center"/>
    </xf>
    <xf numFmtId="4" fontId="190" fillId="47" borderId="68" applyNumberFormat="0" applyProtection="0">
      <alignment horizontal="left" vertical="center" indent="1"/>
    </xf>
    <xf numFmtId="4" fontId="190" fillId="4" borderId="68" applyNumberFormat="0" applyProtection="0">
      <alignment horizontal="left" vertical="center" indent="1"/>
    </xf>
    <xf numFmtId="0" fontId="190" fillId="47" borderId="68" applyNumberFormat="0" applyProtection="0">
      <alignment horizontal="left" vertical="top" indent="1"/>
    </xf>
    <xf numFmtId="0" fontId="190" fillId="4" borderId="68" applyNumberFormat="0" applyProtection="0">
      <alignment horizontal="left" vertical="top" indent="1"/>
    </xf>
    <xf numFmtId="4" fontId="190" fillId="45" borderId="0" applyNumberFormat="0" applyProtection="0">
      <alignment horizontal="left" vertical="center" indent="1"/>
    </xf>
    <xf numFmtId="4" fontId="190" fillId="83" borderId="0" applyNumberFormat="0" applyProtection="0">
      <alignment horizontal="left" vertical="center" indent="1"/>
    </xf>
    <xf numFmtId="4" fontId="97" fillId="25" borderId="68" applyNumberFormat="0" applyProtection="0">
      <alignment horizontal="right" vertical="center"/>
    </xf>
    <xf numFmtId="4" fontId="97" fillId="24" borderId="68" applyNumberFormat="0" applyProtection="0">
      <alignment horizontal="right" vertical="center"/>
    </xf>
    <xf numFmtId="4" fontId="97" fillId="44" borderId="68" applyNumberFormat="0" applyProtection="0">
      <alignment horizontal="right" vertical="center"/>
    </xf>
    <xf numFmtId="4" fontId="97" fillId="26" borderId="68" applyNumberFormat="0" applyProtection="0">
      <alignment horizontal="right" vertical="center"/>
    </xf>
    <xf numFmtId="4" fontId="97" fillId="22" borderId="68" applyNumberFormat="0" applyProtection="0">
      <alignment horizontal="right" vertical="center"/>
    </xf>
    <xf numFmtId="4" fontId="97" fillId="84" borderId="44" applyNumberFormat="0" applyProtection="0">
      <alignment horizontal="right" vertical="center"/>
    </xf>
    <xf numFmtId="4" fontId="97" fillId="48" borderId="68" applyNumberFormat="0" applyProtection="0">
      <alignment horizontal="right" vertical="center"/>
    </xf>
    <xf numFmtId="4" fontId="97" fillId="46" borderId="68" applyNumberFormat="0" applyProtection="0">
      <alignment horizontal="right" vertical="center"/>
    </xf>
    <xf numFmtId="4" fontId="97" fillId="85" borderId="68" applyNumberFormat="0" applyProtection="0">
      <alignment horizontal="right" vertical="center"/>
    </xf>
    <xf numFmtId="4" fontId="97" fillId="34" borderId="68" applyNumberFormat="0" applyProtection="0">
      <alignment horizontal="right" vertical="center"/>
    </xf>
    <xf numFmtId="4" fontId="97" fillId="14" borderId="44" applyNumberFormat="0" applyProtection="0">
      <alignment horizontal="right" vertical="center"/>
    </xf>
    <xf numFmtId="4" fontId="190" fillId="86" borderId="69" applyNumberFormat="0" applyProtection="0">
      <alignment horizontal="left" vertical="center" indent="1"/>
    </xf>
    <xf numFmtId="4" fontId="97" fillId="87" borderId="0" applyNumberFormat="0" applyProtection="0">
      <alignment horizontal="left" vertical="center" indent="1"/>
    </xf>
    <xf numFmtId="4" fontId="192" fillId="88" borderId="0" applyNumberFormat="0" applyProtection="0">
      <alignment horizontal="left" vertical="center" indent="1"/>
    </xf>
    <xf numFmtId="4" fontId="192" fillId="89" borderId="0" applyNumberFormat="0" applyProtection="0">
      <alignment horizontal="left" vertical="center" indent="1"/>
    </xf>
    <xf numFmtId="4" fontId="97" fillId="45" borderId="68" applyNumberFormat="0" applyProtection="0">
      <alignment horizontal="right" vertical="center"/>
    </xf>
    <xf numFmtId="4" fontId="193" fillId="87" borderId="0" applyNumberFormat="0" applyProtection="0">
      <alignment horizontal="left" vertical="center" indent="1"/>
    </xf>
    <xf numFmtId="4" fontId="193" fillId="45" borderId="0" applyNumberFormat="0" applyProtection="0">
      <alignment horizontal="left" vertical="center" indent="1"/>
    </xf>
    <xf numFmtId="4" fontId="193" fillId="83" borderId="0" applyNumberFormat="0" applyProtection="0">
      <alignment horizontal="left" vertical="center" indent="1"/>
    </xf>
    <xf numFmtId="0" fontId="41" fillId="88" borderId="68" applyNumberFormat="0" applyProtection="0">
      <alignment horizontal="left" vertical="center" indent="1"/>
    </xf>
    <xf numFmtId="0" fontId="41" fillId="89" borderId="68" applyNumberFormat="0" applyProtection="0">
      <alignment horizontal="left" vertical="center" indent="1"/>
    </xf>
    <xf numFmtId="0" fontId="41" fillId="88" borderId="68" applyNumberFormat="0" applyProtection="0">
      <alignment horizontal="left" vertical="top" indent="1"/>
    </xf>
    <xf numFmtId="0" fontId="41" fillId="89" borderId="68" applyNumberFormat="0" applyProtection="0">
      <alignment horizontal="left" vertical="top" indent="1"/>
    </xf>
    <xf numFmtId="0" fontId="41" fillId="45" borderId="68" applyNumberFormat="0" applyProtection="0">
      <alignment horizontal="left" vertical="center" indent="1"/>
    </xf>
    <xf numFmtId="0" fontId="41" fillId="83" borderId="68" applyNumberFormat="0" applyProtection="0">
      <alignment horizontal="left" vertical="center" indent="1"/>
    </xf>
    <xf numFmtId="0" fontId="41" fillId="45" borderId="68" applyNumberFormat="0" applyProtection="0">
      <alignment horizontal="left" vertical="top" indent="1"/>
    </xf>
    <xf numFmtId="0" fontId="41" fillId="83" borderId="68" applyNumberFormat="0" applyProtection="0">
      <alignment horizontal="left" vertical="top" indent="1"/>
    </xf>
    <xf numFmtId="0" fontId="41" fillId="32" borderId="68" applyNumberFormat="0" applyProtection="0">
      <alignment horizontal="left" vertical="center" indent="1"/>
    </xf>
    <xf numFmtId="0" fontId="41" fillId="90" borderId="68" applyNumberFormat="0" applyProtection="0">
      <alignment horizontal="left" vertical="center" indent="1"/>
    </xf>
    <xf numFmtId="0" fontId="41" fillId="32" borderId="68" applyNumberFormat="0" applyProtection="0">
      <alignment horizontal="left" vertical="top" indent="1"/>
    </xf>
    <xf numFmtId="0" fontId="41" fillId="90" borderId="68" applyNumberFormat="0" applyProtection="0">
      <alignment horizontal="left" vertical="top" indent="1"/>
    </xf>
    <xf numFmtId="0" fontId="41" fillId="87" borderId="68" applyNumberFormat="0" applyProtection="0">
      <alignment horizontal="left" vertical="center" indent="1"/>
    </xf>
    <xf numFmtId="0" fontId="41" fillId="73" borderId="68" applyNumberFormat="0" applyProtection="0">
      <alignment horizontal="left" vertical="center" indent="1"/>
    </xf>
    <xf numFmtId="0" fontId="41" fillId="87" borderId="68" applyNumberFormat="0" applyProtection="0">
      <alignment horizontal="left" vertical="top" indent="1"/>
    </xf>
    <xf numFmtId="0" fontId="41" fillId="73" borderId="68" applyNumberFormat="0" applyProtection="0">
      <alignment horizontal="left" vertical="top" indent="1"/>
    </xf>
    <xf numFmtId="0" fontId="41" fillId="28" borderId="21" applyNumberFormat="0">
      <protection locked="0"/>
    </xf>
    <xf numFmtId="0" fontId="20" fillId="0" borderId="0"/>
    <xf numFmtId="4" fontId="97" fillId="36" borderId="68" applyNumberFormat="0" applyProtection="0">
      <alignment vertical="center"/>
    </xf>
    <xf numFmtId="4" fontId="97" fillId="91" borderId="68" applyNumberFormat="0" applyProtection="0">
      <alignment vertical="center"/>
    </xf>
    <xf numFmtId="4" fontId="194" fillId="36" borderId="68" applyNumberFormat="0" applyProtection="0">
      <alignment vertical="center"/>
    </xf>
    <xf numFmtId="4" fontId="194" fillId="91" borderId="68" applyNumberFormat="0" applyProtection="0">
      <alignment vertical="center"/>
    </xf>
    <xf numFmtId="4" fontId="97" fillId="36" borderId="68" applyNumberFormat="0" applyProtection="0">
      <alignment horizontal="left" vertical="center" indent="1"/>
    </xf>
    <xf numFmtId="4" fontId="97" fillId="91" borderId="68" applyNumberFormat="0" applyProtection="0">
      <alignment horizontal="left" vertical="center" indent="1"/>
    </xf>
    <xf numFmtId="0" fontId="97" fillId="36" borderId="68" applyNumberFormat="0" applyProtection="0">
      <alignment horizontal="left" vertical="top" indent="1"/>
    </xf>
    <xf numFmtId="0" fontId="97" fillId="91" borderId="68" applyNumberFormat="0" applyProtection="0">
      <alignment horizontal="left" vertical="top" indent="1"/>
    </xf>
    <xf numFmtId="4" fontId="97" fillId="87" borderId="68" applyNumberFormat="0" applyProtection="0">
      <alignment horizontal="right" vertical="center"/>
    </xf>
    <xf numFmtId="4" fontId="194" fillId="87" borderId="68" applyNumberFormat="0" applyProtection="0">
      <alignment horizontal="right" vertical="center"/>
    </xf>
    <xf numFmtId="4" fontId="97" fillId="45" borderId="68" applyNumberFormat="0" applyProtection="0">
      <alignment horizontal="left" vertical="center" indent="1"/>
    </xf>
    <xf numFmtId="0" fontId="97" fillId="45" borderId="68" applyNumberFormat="0" applyProtection="0">
      <alignment horizontal="left" vertical="top" indent="1"/>
    </xf>
    <xf numFmtId="0" fontId="97" fillId="83" borderId="68" applyNumberFormat="0" applyProtection="0">
      <alignment horizontal="left" vertical="top" indent="1"/>
    </xf>
    <xf numFmtId="4" fontId="195" fillId="92" borderId="0" applyNumberFormat="0" applyProtection="0">
      <alignment horizontal="left" vertical="center" indent="1"/>
    </xf>
    <xf numFmtId="4" fontId="196" fillId="87" borderId="68" applyNumberFormat="0" applyProtection="0">
      <alignment horizontal="right" vertical="center"/>
    </xf>
    <xf numFmtId="0" fontId="197" fillId="16" borderId="0"/>
    <xf numFmtId="49" fontId="198" fillId="16" borderId="0"/>
    <xf numFmtId="49" fontId="199" fillId="16" borderId="70"/>
    <xf numFmtId="49" fontId="199" fillId="16" borderId="0"/>
    <xf numFmtId="0" fontId="197" fillId="2" borderId="70">
      <protection locked="0"/>
    </xf>
    <xf numFmtId="0" fontId="197" fillId="16" borderId="0"/>
    <xf numFmtId="0" fontId="199" fillId="93" borderId="0"/>
    <xf numFmtId="0" fontId="199" fillId="14" borderId="0"/>
    <xf numFmtId="0" fontId="199" fillId="94" borderId="0"/>
    <xf numFmtId="0" fontId="200" fillId="0" borderId="0" applyNumberFormat="0" applyFill="0" applyBorder="0" applyAlignment="0" applyProtection="0"/>
    <xf numFmtId="214" fontId="41" fillId="71" borderId="21">
      <alignment vertical="center"/>
    </xf>
    <xf numFmtId="0" fontId="201" fillId="0" borderId="0">
      <alignment horizontal="left" vertical="center" wrapText="1"/>
    </xf>
    <xf numFmtId="0" fontId="41" fillId="95" borderId="0"/>
    <xf numFmtId="0" fontId="25" fillId="0" borderId="0"/>
    <xf numFmtId="178" fontId="41" fillId="2" borderId="71" applyNumberFormat="0" applyFont="0" applyAlignment="0">
      <alignment horizontal="left"/>
    </xf>
    <xf numFmtId="0" fontId="202" fillId="0" borderId="0" applyBorder="0" applyProtection="0">
      <alignment vertical="center"/>
    </xf>
    <xf numFmtId="0" fontId="202" fillId="0" borderId="15" applyBorder="0" applyProtection="0">
      <alignment horizontal="right" vertical="center"/>
    </xf>
    <xf numFmtId="0" fontId="203" fillId="96" borderId="0" applyBorder="0" applyProtection="0">
      <alignment horizontal="centerContinuous" vertical="center"/>
    </xf>
    <xf numFmtId="0" fontId="203" fillId="97" borderId="15" applyBorder="0" applyProtection="0">
      <alignment horizontal="centerContinuous" vertical="center"/>
    </xf>
    <xf numFmtId="0" fontId="204" fillId="0" borderId="0"/>
    <xf numFmtId="194" fontId="205" fillId="98" borderId="0">
      <alignment horizontal="right" vertical="top"/>
    </xf>
    <xf numFmtId="38" fontId="205" fillId="98" borderId="0">
      <alignment horizontal="right" vertical="top"/>
    </xf>
    <xf numFmtId="38" fontId="205" fillId="98" borderId="0">
      <alignment horizontal="right" vertical="top"/>
    </xf>
    <xf numFmtId="0" fontId="180" fillId="0" borderId="0"/>
    <xf numFmtId="0" fontId="206" fillId="0" borderId="0" applyFill="0" applyBorder="0" applyProtection="0">
      <alignment horizontal="left"/>
    </xf>
    <xf numFmtId="0" fontId="157" fillId="0" borderId="16" applyFill="0" applyBorder="0" applyProtection="0">
      <alignment horizontal="left" vertical="top"/>
    </xf>
    <xf numFmtId="178" fontId="41" fillId="2" borderId="71" applyNumberFormat="0" applyFont="0" applyAlignment="0">
      <alignment horizontal="left"/>
    </xf>
    <xf numFmtId="0" fontId="207" fillId="0" borderId="16" applyFill="0" applyBorder="0" applyProtection="0"/>
    <xf numFmtId="0" fontId="207" fillId="0" borderId="0"/>
    <xf numFmtId="0" fontId="208" fillId="0" borderId="0" applyFill="0" applyBorder="0" applyProtection="0"/>
    <xf numFmtId="0" fontId="209" fillId="0" borderId="0"/>
    <xf numFmtId="0" fontId="112" fillId="0" borderId="0" applyNumberFormat="0" applyFill="0" applyBorder="0" applyAlignment="0" applyProtection="0"/>
    <xf numFmtId="0" fontId="149" fillId="0" borderId="72" applyNumberFormat="0" applyFill="0" applyAlignment="0" applyProtection="0"/>
    <xf numFmtId="0" fontId="144" fillId="0" borderId="73" applyNumberFormat="0" applyFont="0" applyFill="0" applyAlignment="0" applyProtection="0"/>
    <xf numFmtId="0" fontId="210" fillId="0" borderId="60" applyFill="0" applyBorder="0" applyProtection="0">
      <alignment vertical="center"/>
    </xf>
    <xf numFmtId="0" fontId="211" fillId="0" borderId="0">
      <alignment horizontal="fill"/>
    </xf>
    <xf numFmtId="0" fontId="61" fillId="0" borderId="0"/>
    <xf numFmtId="178" fontId="212" fillId="74" borderId="3">
      <alignment horizontal="center" vertical="center"/>
    </xf>
    <xf numFmtId="0" fontId="21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1" fillId="99" borderId="65">
      <alignment vertical="center"/>
      <protection locked="0"/>
    </xf>
    <xf numFmtId="215" fontId="41" fillId="0" borderId="0" applyFont="0" applyFill="0" applyBorder="0" applyAlignment="0" applyProtection="0"/>
    <xf numFmtId="185" fontId="41" fillId="0" borderId="0" applyFont="0" applyFill="0" applyBorder="0" applyAlignment="0" applyProtection="0"/>
    <xf numFmtId="0" fontId="214" fillId="0" borderId="15" applyBorder="0" applyProtection="0">
      <alignment horizontal="right"/>
    </xf>
    <xf numFmtId="178" fontId="41" fillId="100" borderId="21" applyNumberFormat="0" applyFill="0" applyBorder="0" applyProtection="0">
      <alignment vertical="center"/>
      <protection locked="0"/>
    </xf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0" fontId="29" fillId="13" borderId="13" applyNumberFormat="0" applyAlignment="0" applyProtection="0"/>
    <xf numFmtId="3" fontId="215" fillId="0" borderId="0">
      <alignment horizontal="center" vertical="center" textRotation="90" wrapText="1"/>
    </xf>
    <xf numFmtId="216" fontId="22" fillId="0" borderId="21">
      <alignment vertical="top" wrapText="1"/>
    </xf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0" fillId="11" borderId="44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102" fillId="11" borderId="13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91" fontId="217" fillId="0" borderId="21">
      <alignment vertical="top" wrapText="1"/>
    </xf>
    <xf numFmtId="4" fontId="218" fillId="0" borderId="21">
      <alignment horizontal="left" vertical="center"/>
    </xf>
    <xf numFmtId="4" fontId="218" fillId="0" borderId="21"/>
    <xf numFmtId="4" fontId="218" fillId="83" borderId="21"/>
    <xf numFmtId="4" fontId="218" fillId="101" borderId="21"/>
    <xf numFmtId="4" fontId="178" fillId="73" borderId="21"/>
    <xf numFmtId="4" fontId="219" fillId="53" borderId="21"/>
    <xf numFmtId="4" fontId="220" fillId="0" borderId="21">
      <alignment horizontal="center" wrapText="1"/>
    </xf>
    <xf numFmtId="191" fontId="218" fillId="0" borderId="21"/>
    <xf numFmtId="191" fontId="217" fillId="0" borderId="21">
      <alignment horizontal="center" vertical="center" wrapText="1"/>
    </xf>
    <xf numFmtId="191" fontId="217" fillId="0" borderId="21">
      <alignment vertical="top" wrapText="1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17" fontId="41" fillId="0" borderId="0" applyFont="0" applyFill="0" applyBorder="0" applyAlignment="0" applyProtection="0"/>
    <xf numFmtId="188" fontId="33" fillId="0" borderId="0" applyFont="0" applyFill="0" applyBorder="0" applyAlignment="0" applyProtection="0"/>
    <xf numFmtId="0" fontId="221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4" fillId="0" borderId="46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6" fillId="0" borderId="48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5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49" fontId="223" fillId="0" borderId="0" applyBorder="0">
      <alignment vertical="center"/>
    </xf>
    <xf numFmtId="0" fontId="224" fillId="0" borderId="0">
      <alignment horizontal="left"/>
    </xf>
    <xf numFmtId="0" fontId="225" fillId="53" borderId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3" fontId="93" fillId="0" borderId="21" applyBorder="0">
      <alignment vertical="center"/>
    </xf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28" fillId="0" borderId="59" applyNumberFormat="0" applyFill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109" fillId="49" borderId="54" applyNumberFormat="0" applyAlignment="0" applyProtection="0"/>
    <xf numFmtId="0" fontId="20" fillId="0" borderId="0">
      <alignment wrapText="1"/>
    </xf>
    <xf numFmtId="174" fontId="73" fillId="0" borderId="0">
      <alignment horizontal="center" vertical="top"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0" fontId="28" fillId="3" borderId="0" applyFill="0">
      <alignment wrapText="1"/>
    </xf>
    <xf numFmtId="174" fontId="28" fillId="3" borderId="0" applyFill="0">
      <alignment wrapText="1"/>
    </xf>
    <xf numFmtId="167" fontId="226" fillId="3" borderId="21">
      <alignment wrapText="1"/>
    </xf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218" fontId="227" fillId="0" borderId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49" fontId="215" fillId="0" borderId="21">
      <alignment horizontal="right" vertical="top" wrapText="1"/>
    </xf>
    <xf numFmtId="179" fontId="228" fillId="0" borderId="0">
      <alignment horizontal="right" vertical="top" wrapText="1"/>
    </xf>
    <xf numFmtId="0" fontId="115" fillId="0" borderId="0">
      <alignment vertical="top"/>
    </xf>
    <xf numFmtId="49" fontId="11" fillId="0" borderId="0" applyBorder="0">
      <alignment vertical="top"/>
    </xf>
    <xf numFmtId="0" fontId="41" fillId="0" borderId="0"/>
    <xf numFmtId="0" fontId="41" fillId="0" borderId="0"/>
    <xf numFmtId="0" fontId="41" fillId="0" borderId="0"/>
    <xf numFmtId="0" fontId="1" fillId="0" borderId="0"/>
    <xf numFmtId="0" fontId="229" fillId="0" borderId="0"/>
    <xf numFmtId="0" fontId="1" fillId="0" borderId="0"/>
    <xf numFmtId="0" fontId="41" fillId="0" borderId="0"/>
    <xf numFmtId="0" fontId="8" fillId="0" borderId="0"/>
    <xf numFmtId="0" fontId="41" fillId="0" borderId="0"/>
    <xf numFmtId="0" fontId="33" fillId="0" borderId="0"/>
    <xf numFmtId="0" fontId="1" fillId="0" borderId="0"/>
    <xf numFmtId="0" fontId="1" fillId="0" borderId="0"/>
    <xf numFmtId="0" fontId="36" fillId="14" borderId="0" applyNumberFormat="0" applyBorder="0" applyAlignment="0">
      <alignment horizontal="left"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>
      <alignment horizontal="left"/>
    </xf>
    <xf numFmtId="0" fontId="1" fillId="0" borderId="0"/>
    <xf numFmtId="0" fontId="1" fillId="0" borderId="0"/>
    <xf numFmtId="0" fontId="1" fillId="0" borderId="0"/>
    <xf numFmtId="0" fontId="41" fillId="0" borderId="0"/>
    <xf numFmtId="0" fontId="33" fillId="0" borderId="0"/>
    <xf numFmtId="0" fontId="20" fillId="0" borderId="0"/>
    <xf numFmtId="0" fontId="33" fillId="0" borderId="0"/>
    <xf numFmtId="0" fontId="20" fillId="0" borderId="0"/>
    <xf numFmtId="174" fontId="33" fillId="0" borderId="0"/>
    <xf numFmtId="0" fontId="20" fillId="0" borderId="0"/>
    <xf numFmtId="0" fontId="33" fillId="0" borderId="0"/>
    <xf numFmtId="0" fontId="41" fillId="0" borderId="0"/>
    <xf numFmtId="0" fontId="60" fillId="0" borderId="0"/>
    <xf numFmtId="1" fontId="230" fillId="0" borderId="21">
      <alignment horizontal="left" vertical="center"/>
    </xf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20" fillId="0" borderId="0" applyFont="0" applyFill="0" applyBorder="0" applyProtection="0">
      <alignment horizontal="center" vertical="center" wrapText="1"/>
    </xf>
    <xf numFmtId="0" fontId="20" fillId="0" borderId="0" applyNumberFormat="0" applyFont="0" applyFill="0" applyBorder="0" applyProtection="0">
      <alignment horizontal="justify" vertical="center" wrapText="1"/>
    </xf>
    <xf numFmtId="191" fontId="231" fillId="0" borderId="21">
      <alignment vertical="top"/>
    </xf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20" fillId="36" borderId="42" applyNumberFormat="0" applyFont="0" applyAlignment="0" applyProtection="0"/>
    <xf numFmtId="0" fontId="11" fillId="52" borderId="58" applyNumberFormat="0" applyFont="0" applyAlignment="0" applyProtection="0"/>
    <xf numFmtId="0" fontId="20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0" fontId="41" fillId="36" borderId="42" applyNumberFormat="0" applyFont="0" applyAlignment="0" applyProtection="0"/>
    <xf numFmtId="49" fontId="178" fillId="0" borderId="9">
      <alignment horizontal="left" vertical="center"/>
    </xf>
    <xf numFmtId="9" fontId="33" fillId="0" borderId="0" applyFont="0" applyFill="0" applyBorder="0" applyAlignment="0" applyProtection="0"/>
    <xf numFmtId="9" fontId="41" fillId="0" borderId="0" applyFill="0" applyBorder="0" applyAlignment="0" applyProtection="0"/>
    <xf numFmtId="9" fontId="1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1" fillId="0" borderId="0" applyFill="0" applyBorder="0" applyAlignment="0" applyProtection="0"/>
    <xf numFmtId="9" fontId="4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0" fontId="232" fillId="0" borderId="21"/>
    <xf numFmtId="0" fontId="20" fillId="0" borderId="21" applyNumberFormat="0" applyFont="0" applyFill="0" applyAlignment="0" applyProtection="0"/>
    <xf numFmtId="3" fontId="233" fillId="102" borderId="9">
      <alignment horizontal="justify" vertical="center"/>
    </xf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123" fillId="0" borderId="57" applyNumberFormat="0" applyFill="0" applyAlignment="0" applyProtection="0"/>
    <xf numFmtId="0" fontId="25" fillId="0" borderId="0"/>
    <xf numFmtId="38" fontId="39" fillId="0" borderId="0">
      <alignment vertical="top"/>
    </xf>
    <xf numFmtId="0" fontId="38" fillId="0" borderId="0"/>
    <xf numFmtId="0" fontId="25" fillId="0" borderId="0"/>
    <xf numFmtId="49" fontId="228" fillId="0" borderId="0"/>
    <xf numFmtId="49" fontId="234" fillId="0" borderId="0">
      <alignment vertical="top"/>
    </xf>
    <xf numFmtId="3" fontId="235" fillId="0" borderId="0"/>
    <xf numFmtId="179" fontId="28" fillId="0" borderId="0" applyFill="0" applyBorder="0" applyAlignment="0" applyProtection="0"/>
    <xf numFmtId="179" fontId="28" fillId="0" borderId="0" applyFill="0" applyBorder="0" applyAlignment="0" applyProtection="0"/>
    <xf numFmtId="179" fontId="28" fillId="0" borderId="0" applyFill="0" applyBorder="0" applyAlignment="0" applyProtection="0"/>
    <xf numFmtId="179" fontId="28" fillId="0" borderId="0" applyFill="0" applyBorder="0" applyAlignment="0" applyProtection="0"/>
    <xf numFmtId="179" fontId="28" fillId="0" borderId="0" applyFill="0" applyBorder="0" applyAlignment="0" applyProtection="0"/>
    <xf numFmtId="179" fontId="28" fillId="0" borderId="0" applyFill="0" applyBorder="0" applyAlignment="0" applyProtection="0"/>
    <xf numFmtId="179" fontId="28" fillId="0" borderId="0" applyFill="0" applyBorder="0" applyAlignment="0" applyProtection="0"/>
    <xf numFmtId="179" fontId="28" fillId="0" borderId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49" fontId="28" fillId="0" borderId="0">
      <alignment horizontal="center"/>
    </xf>
    <xf numFmtId="49" fontId="28" fillId="0" borderId="0">
      <alignment horizontal="center"/>
    </xf>
    <xf numFmtId="49" fontId="28" fillId="0" borderId="0">
      <alignment horizontal="center"/>
    </xf>
    <xf numFmtId="49" fontId="28" fillId="0" borderId="0">
      <alignment horizontal="center"/>
    </xf>
    <xf numFmtId="49" fontId="28" fillId="0" borderId="0">
      <alignment horizontal="center"/>
    </xf>
    <xf numFmtId="49" fontId="28" fillId="0" borderId="0">
      <alignment horizontal="center"/>
    </xf>
    <xf numFmtId="49" fontId="28" fillId="0" borderId="0">
      <alignment horizontal="center"/>
    </xf>
    <xf numFmtId="49" fontId="28" fillId="0" borderId="0">
      <alignment horizontal="center"/>
    </xf>
    <xf numFmtId="219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2" fontId="28" fillId="0" borderId="0" applyFill="0" applyBorder="0" applyAlignment="0" applyProtection="0"/>
    <xf numFmtId="2" fontId="28" fillId="0" borderId="0" applyFill="0" applyBorder="0" applyAlignment="0" applyProtection="0"/>
    <xf numFmtId="2" fontId="28" fillId="0" borderId="0" applyFill="0" applyBorder="0" applyAlignment="0" applyProtection="0"/>
    <xf numFmtId="2" fontId="28" fillId="0" borderId="0" applyFill="0" applyBorder="0" applyAlignment="0" applyProtection="0"/>
    <xf numFmtId="2" fontId="28" fillId="0" borderId="0" applyFill="0" applyBorder="0" applyAlignment="0" applyProtection="0"/>
    <xf numFmtId="2" fontId="28" fillId="0" borderId="0" applyFill="0" applyBorder="0" applyAlignment="0" applyProtection="0"/>
    <xf numFmtId="2" fontId="28" fillId="0" borderId="0" applyFill="0" applyBorder="0" applyAlignment="0" applyProtection="0"/>
    <xf numFmtId="2" fontId="28" fillId="0" borderId="0" applyFill="0" applyBorder="0" applyAlignment="0" applyProtection="0"/>
    <xf numFmtId="2" fontId="28" fillId="0" borderId="0" applyFill="0" applyBorder="0" applyAlignment="0" applyProtection="0"/>
    <xf numFmtId="2" fontId="28" fillId="0" borderId="0" applyFill="0" applyBorder="0" applyAlignment="0" applyProtection="0"/>
    <xf numFmtId="189" fontId="20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66" fontId="3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66" fontId="33" fillId="0" borderId="0" applyFont="0" applyFill="0" applyBorder="0" applyAlignment="0" applyProtection="0"/>
    <xf numFmtId="190" fontId="41" fillId="0" borderId="0" applyFont="0" applyFill="0" applyBorder="0" applyAlignment="0" applyProtection="0"/>
    <xf numFmtId="166" fontId="41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66" fontId="41" fillId="0" borderId="0" applyFill="0" applyBorder="0" applyAlignment="0" applyProtection="0"/>
    <xf numFmtId="165" fontId="41" fillId="0" borderId="0" applyFont="0" applyFill="0" applyBorder="0" applyAlignment="0" applyProtection="0"/>
    <xf numFmtId="166" fontId="20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66" fontId="133" fillId="0" borderId="0" applyFont="0" applyFill="0" applyBorder="0" applyAlignment="0" applyProtection="0"/>
    <xf numFmtId="166" fontId="13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236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66" fontId="3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220" fontId="20" fillId="0" borderId="0" applyFont="0" applyFill="0" applyBorder="0" applyAlignment="0" applyProtection="0"/>
    <xf numFmtId="4" fontId="11" fillId="3" borderId="0" applyFont="0" applyBorder="0">
      <alignment horizontal="right"/>
    </xf>
    <xf numFmtId="4" fontId="11" fillId="3" borderId="0" applyBorder="0">
      <alignment horizontal="right"/>
    </xf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0" fontId="125" fillId="27" borderId="0" applyNumberFormat="0" applyBorder="0" applyAlignment="0" applyProtection="0"/>
    <xf numFmtId="221" fontId="22" fillId="0" borderId="9">
      <alignment vertical="top" wrapText="1"/>
    </xf>
    <xf numFmtId="172" fontId="20" fillId="0" borderId="21" applyFont="0" applyFill="0" applyBorder="0" applyProtection="0">
      <alignment horizontal="center" vertical="center"/>
    </xf>
    <xf numFmtId="3" fontId="20" fillId="0" borderId="0" applyFont="0" applyBorder="0">
      <alignment horizontal="center"/>
    </xf>
    <xf numFmtId="188" fontId="237" fillId="0" borderId="0">
      <protection locked="0"/>
    </xf>
    <xf numFmtId="49" fontId="217" fillId="0" borderId="21">
      <alignment horizontal="center" vertical="center" wrapText="1"/>
    </xf>
    <xf numFmtId="0" fontId="22" fillId="0" borderId="21" applyBorder="0">
      <alignment horizontal="center" vertical="center" wrapText="1"/>
    </xf>
    <xf numFmtId="49" fontId="201" fillId="0" borderId="21" applyNumberFormat="0" applyFill="0" applyAlignment="0" applyProtection="0"/>
    <xf numFmtId="167" fontId="20" fillId="0" borderId="0"/>
    <xf numFmtId="0" fontId="41" fillId="0" borderId="0"/>
  </cellStyleXfs>
  <cellXfs count="345">
    <xf numFmtId="0" fontId="0" fillId="0" borderId="0" xfId="0"/>
    <xf numFmtId="0" fontId="12" fillId="0" borderId="1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12" fillId="0" borderId="0" xfId="0" applyFont="1"/>
    <xf numFmtId="4" fontId="12" fillId="0" borderId="0" xfId="0" applyNumberFormat="1" applyFont="1" applyAlignment="1">
      <alignment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right" vertical="center" wrapText="1"/>
    </xf>
    <xf numFmtId="0" fontId="12" fillId="0" borderId="21" xfId="0" applyFont="1" applyBorder="1"/>
    <xf numFmtId="0" fontId="0" fillId="0" borderId="21" xfId="0" applyBorder="1"/>
    <xf numFmtId="0" fontId="49" fillId="0" borderId="0" xfId="0" applyFont="1"/>
    <xf numFmtId="0" fontId="6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right" vertical="center" wrapText="1"/>
    </xf>
    <xf numFmtId="0" fontId="50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4" fontId="12" fillId="0" borderId="1" xfId="0" applyNumberFormat="1" applyFont="1" applyFill="1" applyBorder="1" applyAlignment="1">
      <alignment vertical="center" wrapText="1"/>
    </xf>
    <xf numFmtId="169" fontId="12" fillId="0" borderId="1" xfId="0" applyNumberFormat="1" applyFont="1" applyFill="1" applyBorder="1" applyAlignment="1">
      <alignment vertical="center" wrapText="1"/>
    </xf>
    <xf numFmtId="4" fontId="21" fillId="0" borderId="1" xfId="0" applyNumberFormat="1" applyFont="1" applyFill="1" applyBorder="1" applyAlignment="1">
      <alignment vertical="center" wrapText="1"/>
    </xf>
    <xf numFmtId="169" fontId="21" fillId="0" borderId="1" xfId="0" applyNumberFormat="1" applyFont="1" applyFill="1" applyBorder="1" applyAlignment="1">
      <alignment vertical="center" wrapText="1"/>
    </xf>
    <xf numFmtId="10" fontId="54" fillId="0" borderId="1" xfId="2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169" fontId="6" fillId="0" borderId="1" xfId="0" applyNumberFormat="1" applyFont="1" applyFill="1" applyBorder="1" applyAlignment="1">
      <alignment vertical="center" wrapText="1"/>
    </xf>
    <xf numFmtId="169" fontId="51" fillId="0" borderId="1" xfId="0" applyNumberFormat="1" applyFont="1" applyFill="1" applyBorder="1" applyAlignment="1">
      <alignment vertical="center" wrapText="1"/>
    </xf>
    <xf numFmtId="4" fontId="51" fillId="0" borderId="1" xfId="0" applyNumberFormat="1" applyFont="1" applyFill="1" applyBorder="1" applyAlignment="1">
      <alignment vertical="center" wrapText="1"/>
    </xf>
    <xf numFmtId="4" fontId="53" fillId="0" borderId="1" xfId="0" applyNumberFormat="1" applyFont="1" applyFill="1" applyBorder="1" applyAlignment="1">
      <alignment vertical="center" wrapText="1"/>
    </xf>
    <xf numFmtId="169" fontId="53" fillId="0" borderId="1" xfId="0" applyNumberFormat="1" applyFont="1" applyFill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169" fontId="12" fillId="0" borderId="1" xfId="0" applyNumberFormat="1" applyFont="1" applyBorder="1" applyAlignment="1">
      <alignment vertical="center" wrapText="1"/>
    </xf>
    <xf numFmtId="0" fontId="12" fillId="10" borderId="1" xfId="0" applyFont="1" applyFill="1" applyBorder="1" applyAlignment="1">
      <alignment horizontal="center" vertical="center" wrapText="1"/>
    </xf>
    <xf numFmtId="4" fontId="12" fillId="10" borderId="1" xfId="0" applyNumberFormat="1" applyFont="1" applyFill="1" applyBorder="1" applyAlignment="1">
      <alignment vertical="center" wrapText="1"/>
    </xf>
    <xf numFmtId="169" fontId="12" fillId="10" borderId="1" xfId="0" applyNumberFormat="1" applyFont="1" applyFill="1" applyBorder="1" applyAlignment="1">
      <alignment vertical="center" wrapText="1"/>
    </xf>
    <xf numFmtId="0" fontId="12" fillId="0" borderId="21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16" fillId="0" borderId="21" xfId="0" applyFont="1" applyBorder="1" applyAlignment="1">
      <alignment horizontal="center" vertical="center" wrapText="1"/>
    </xf>
    <xf numFmtId="0" fontId="0" fillId="0" borderId="0" xfId="0" applyFont="1"/>
    <xf numFmtId="0" fontId="13" fillId="0" borderId="21" xfId="0" applyFont="1" applyBorder="1" applyAlignment="1">
      <alignment horizontal="center" vertical="center" wrapText="1"/>
    </xf>
    <xf numFmtId="0" fontId="13" fillId="0" borderId="21" xfId="0" applyFont="1" applyBorder="1" applyAlignment="1">
      <alignment vertical="center" wrapText="1"/>
    </xf>
    <xf numFmtId="0" fontId="12" fillId="0" borderId="21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169" fontId="17" fillId="0" borderId="0" xfId="0" applyNumberFormat="1" applyFont="1" applyFill="1" applyBorder="1" applyAlignment="1">
      <alignment vertical="center" wrapText="1"/>
    </xf>
    <xf numFmtId="4" fontId="17" fillId="0" borderId="0" xfId="0" applyNumberFormat="1" applyFont="1" applyFill="1" applyBorder="1" applyAlignment="1">
      <alignment vertical="center" wrapText="1"/>
    </xf>
    <xf numFmtId="0" fontId="7" fillId="10" borderId="22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7" fillId="10" borderId="21" xfId="0" applyFont="1" applyFill="1" applyBorder="1" applyAlignment="1">
      <alignment vertical="center" wrapText="1"/>
    </xf>
    <xf numFmtId="10" fontId="12" fillId="0" borderId="0" xfId="2" applyNumberFormat="1" applyFont="1" applyAlignment="1">
      <alignment vertical="center" wrapText="1"/>
    </xf>
    <xf numFmtId="2" fontId="13" fillId="0" borderId="21" xfId="0" applyNumberFormat="1" applyFont="1" applyBorder="1" applyAlignment="1">
      <alignment horizontal="center" vertical="center" wrapText="1"/>
    </xf>
    <xf numFmtId="2" fontId="12" fillId="0" borderId="21" xfId="0" applyNumberFormat="1" applyFont="1" applyBorder="1" applyAlignment="1">
      <alignment horizontal="center" vertical="center" wrapText="1"/>
    </xf>
    <xf numFmtId="177" fontId="13" fillId="0" borderId="21" xfId="2" applyNumberFormat="1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/>
    </xf>
    <xf numFmtId="2" fontId="12" fillId="0" borderId="21" xfId="0" applyNumberFormat="1" applyFont="1" applyBorder="1"/>
    <xf numFmtId="0" fontId="12" fillId="8" borderId="21" xfId="0" applyFont="1" applyFill="1" applyBorder="1" applyAlignment="1">
      <alignment horizontal="center" vertical="center" wrapText="1"/>
    </xf>
    <xf numFmtId="4" fontId="53" fillId="0" borderId="21" xfId="0" applyNumberFormat="1" applyFont="1" applyFill="1" applyBorder="1" applyAlignment="1">
      <alignment vertical="center" wrapText="1"/>
    </xf>
    <xf numFmtId="4" fontId="42" fillId="10" borderId="1" xfId="0" applyNumberFormat="1" applyFont="1" applyFill="1" applyBorder="1" applyAlignment="1">
      <alignment vertical="center" wrapText="1"/>
    </xf>
    <xf numFmtId="4" fontId="42" fillId="10" borderId="21" xfId="0" applyNumberFormat="1" applyFont="1" applyFill="1" applyBorder="1" applyAlignment="1">
      <alignment vertical="center" wrapText="1"/>
    </xf>
    <xf numFmtId="169" fontId="42" fillId="10" borderId="1" xfId="0" applyNumberFormat="1" applyFont="1" applyFill="1" applyBorder="1" applyAlignment="1">
      <alignment vertical="center" wrapText="1"/>
    </xf>
    <xf numFmtId="4" fontId="42" fillId="15" borderId="1" xfId="0" applyNumberFormat="1" applyFont="1" applyFill="1" applyBorder="1" applyAlignment="1">
      <alignment vertical="center" wrapText="1"/>
    </xf>
    <xf numFmtId="169" fontId="42" fillId="0" borderId="1" xfId="0" applyNumberFormat="1" applyFont="1" applyFill="1" applyBorder="1" applyAlignment="1">
      <alignment vertical="center" wrapText="1"/>
    </xf>
    <xf numFmtId="4" fontId="42" fillId="0" borderId="1" xfId="0" applyNumberFormat="1" applyFont="1" applyFill="1" applyBorder="1" applyAlignment="1">
      <alignment vertical="center" wrapText="1"/>
    </xf>
    <xf numFmtId="10" fontId="57" fillId="0" borderId="1" xfId="2" applyNumberFormat="1" applyFont="1" applyFill="1" applyBorder="1" applyAlignment="1">
      <alignment vertical="center" wrapText="1"/>
    </xf>
    <xf numFmtId="10" fontId="57" fillId="10" borderId="1" xfId="2" applyNumberFormat="1" applyFont="1" applyFill="1" applyBorder="1" applyAlignment="1">
      <alignment vertical="center" wrapText="1"/>
    </xf>
    <xf numFmtId="169" fontId="43" fillId="10" borderId="1" xfId="0" applyNumberFormat="1" applyFont="1" applyFill="1" applyBorder="1" applyAlignment="1">
      <alignment vertical="center" wrapText="1"/>
    </xf>
    <xf numFmtId="9" fontId="43" fillId="0" borderId="1" xfId="2" applyFont="1" applyFill="1" applyBorder="1" applyAlignment="1">
      <alignment vertical="center" wrapText="1"/>
    </xf>
    <xf numFmtId="169" fontId="42" fillId="15" borderId="1" xfId="0" applyNumberFormat="1" applyFont="1" applyFill="1" applyBorder="1" applyAlignment="1">
      <alignment vertical="center" wrapText="1"/>
    </xf>
    <xf numFmtId="169" fontId="42" fillId="10" borderId="21" xfId="0" applyNumberFormat="1" applyFont="1" applyFill="1" applyBorder="1" applyAlignment="1">
      <alignment vertical="center" wrapText="1"/>
    </xf>
    <xf numFmtId="4" fontId="58" fillId="0" borderId="1" xfId="0" applyNumberFormat="1" applyFont="1" applyFill="1" applyBorder="1" applyAlignment="1">
      <alignment vertical="center" wrapText="1"/>
    </xf>
    <xf numFmtId="171" fontId="13" fillId="0" borderId="21" xfId="0" applyNumberFormat="1" applyFont="1" applyBorder="1" applyAlignment="1">
      <alignment horizontal="center" vertical="center" wrapText="1"/>
    </xf>
    <xf numFmtId="10" fontId="13" fillId="0" borderId="21" xfId="2" applyNumberFormat="1" applyFont="1" applyBorder="1" applyAlignment="1">
      <alignment horizontal="center" vertical="center" wrapText="1"/>
    </xf>
    <xf numFmtId="10" fontId="12" fillId="0" borderId="21" xfId="2" applyNumberFormat="1" applyFont="1" applyBorder="1" applyAlignment="1">
      <alignment horizontal="center" vertical="center" wrapText="1"/>
    </xf>
    <xf numFmtId="4" fontId="45" fillId="10" borderId="1" xfId="0" applyNumberFormat="1" applyFont="1" applyFill="1" applyBorder="1" applyAlignment="1">
      <alignment vertical="center" wrapText="1"/>
    </xf>
    <xf numFmtId="168" fontId="42" fillId="10" borderId="21" xfId="0" applyNumberFormat="1" applyFont="1" applyFill="1" applyBorder="1" applyAlignment="1">
      <alignment vertical="center" wrapText="1"/>
    </xf>
    <xf numFmtId="0" fontId="0" fillId="0" borderId="0" xfId="0" applyFont="1" applyAlignment="1">
      <alignment horizontal="left" vertical="center"/>
    </xf>
    <xf numFmtId="0" fontId="60" fillId="0" borderId="21" xfId="60" applyBorder="1" applyAlignment="1">
      <alignment horizontal="left"/>
    </xf>
    <xf numFmtId="4" fontId="65" fillId="2" borderId="21" xfId="62" applyNumberFormat="1" applyFont="1" applyFill="1" applyBorder="1" applyAlignment="1">
      <alignment horizontal="right" vertical="top" wrapText="1"/>
    </xf>
    <xf numFmtId="4" fontId="66" fillId="2" borderId="21" xfId="62" applyNumberFormat="1" applyFont="1" applyFill="1" applyBorder="1" applyAlignment="1">
      <alignment horizontal="right" vertical="top" wrapText="1"/>
    </xf>
    <xf numFmtId="4" fontId="66" fillId="0" borderId="21" xfId="62" applyNumberFormat="1" applyFont="1" applyBorder="1" applyAlignment="1">
      <alignment horizontal="right" vertical="top" wrapText="1"/>
    </xf>
    <xf numFmtId="4" fontId="62" fillId="0" borderId="21" xfId="62" applyNumberFormat="1" applyFont="1" applyBorder="1" applyAlignment="1">
      <alignment horizontal="right" vertical="top" wrapText="1"/>
    </xf>
    <xf numFmtId="4" fontId="63" fillId="2" borderId="21" xfId="62" applyNumberFormat="1" applyFont="1" applyFill="1" applyBorder="1" applyAlignment="1">
      <alignment horizontal="right" vertical="top" wrapText="1"/>
    </xf>
    <xf numFmtId="4" fontId="64" fillId="7" borderId="21" xfId="62" applyNumberFormat="1" applyFont="1" applyFill="1" applyBorder="1" applyAlignment="1">
      <alignment horizontal="right" vertical="top" wrapText="1"/>
    </xf>
    <xf numFmtId="0" fontId="68" fillId="7" borderId="21" xfId="60" applyFont="1" applyFill="1" applyBorder="1" applyAlignment="1">
      <alignment horizontal="left"/>
    </xf>
    <xf numFmtId="4" fontId="67" fillId="7" borderId="21" xfId="62" applyNumberFormat="1" applyFont="1" applyFill="1" applyBorder="1" applyAlignment="1">
      <alignment horizontal="right" vertical="top" wrapText="1"/>
    </xf>
    <xf numFmtId="49" fontId="11" fillId="0" borderId="21" xfId="1" applyNumberFormat="1" applyFont="1" applyFill="1" applyBorder="1" applyAlignment="1" applyProtection="1">
      <alignment horizontal="left" vertical="center" wrapText="1"/>
    </xf>
    <xf numFmtId="0" fontId="11" fillId="0" borderId="21" xfId="1" applyFont="1" applyFill="1" applyBorder="1" applyAlignment="1" applyProtection="1">
      <alignment horizontal="center" vertical="center" wrapText="1"/>
    </xf>
    <xf numFmtId="49" fontId="11" fillId="0" borderId="21" xfId="1" applyNumberFormat="1" applyFont="1" applyFill="1" applyBorder="1" applyAlignment="1" applyProtection="1">
      <alignment horizontal="left" vertical="center" wrapText="1" indent="1"/>
    </xf>
    <xf numFmtId="49" fontId="46" fillId="0" borderId="21" xfId="1" applyNumberFormat="1" applyFont="1" applyFill="1" applyBorder="1" applyAlignment="1" applyProtection="1">
      <alignment horizontal="left" vertical="center" wrapText="1" indent="1"/>
    </xf>
    <xf numFmtId="49" fontId="46" fillId="0" borderId="21" xfId="1" applyNumberFormat="1" applyFont="1" applyFill="1" applyBorder="1" applyAlignment="1" applyProtection="1">
      <alignment horizontal="left" vertical="center" wrapText="1"/>
    </xf>
    <xf numFmtId="2" fontId="0" fillId="0" borderId="0" xfId="0" applyNumberFormat="1"/>
    <xf numFmtId="4" fontId="69" fillId="3" borderId="21" xfId="1" applyNumberFormat="1" applyFont="1" applyFill="1" applyBorder="1" applyAlignment="1" applyProtection="1">
      <alignment vertical="center" wrapText="1"/>
    </xf>
    <xf numFmtId="169" fontId="0" fillId="3" borderId="21" xfId="1" applyNumberFormat="1" applyFont="1" applyFill="1" applyBorder="1" applyAlignment="1" applyProtection="1">
      <alignment vertical="center" wrapText="1"/>
    </xf>
    <xf numFmtId="169" fontId="46" fillId="4" borderId="21" xfId="1" applyNumberFormat="1" applyFont="1" applyFill="1" applyBorder="1" applyAlignment="1" applyProtection="1">
      <alignment horizontal="right" vertical="center"/>
      <protection locked="0"/>
    </xf>
    <xf numFmtId="4" fontId="0" fillId="3" borderId="21" xfId="1" applyNumberFormat="1" applyFont="1" applyFill="1" applyBorder="1" applyAlignment="1" applyProtection="1">
      <alignment vertical="center" wrapText="1"/>
    </xf>
    <xf numFmtId="0" fontId="46" fillId="0" borderId="21" xfId="1" applyNumberFormat="1" applyFont="1" applyFill="1" applyBorder="1" applyAlignment="1" applyProtection="1">
      <alignment horizontal="left" vertical="center" wrapText="1"/>
    </xf>
    <xf numFmtId="4" fontId="0" fillId="3" borderId="21" xfId="0" applyNumberFormat="1" applyFont="1" applyFill="1" applyBorder="1" applyAlignment="1" applyProtection="1">
      <alignment horizontal="right" vertical="center"/>
    </xf>
    <xf numFmtId="0" fontId="6" fillId="0" borderId="21" xfId="0" applyFont="1" applyBorder="1"/>
    <xf numFmtId="10" fontId="57" fillId="0" borderId="21" xfId="2" applyNumberFormat="1" applyFont="1" applyFill="1" applyBorder="1" applyAlignment="1">
      <alignment vertical="center" wrapText="1"/>
    </xf>
    <xf numFmtId="169" fontId="12" fillId="0" borderId="21" xfId="0" applyNumberFormat="1" applyFont="1" applyBorder="1" applyAlignment="1">
      <alignment vertical="center" wrapText="1"/>
    </xf>
    <xf numFmtId="169" fontId="12" fillId="0" borderId="21" xfId="0" applyNumberFormat="1" applyFont="1" applyFill="1" applyBorder="1" applyAlignment="1">
      <alignment vertical="center" wrapText="1"/>
    </xf>
    <xf numFmtId="169" fontId="42" fillId="10" borderId="1" xfId="0" applyNumberFormat="1" applyFont="1" applyFill="1" applyBorder="1" applyAlignment="1">
      <alignment horizontal="center" vertical="center" wrapText="1"/>
    </xf>
    <xf numFmtId="10" fontId="43" fillId="0" borderId="1" xfId="2" applyNumberFormat="1" applyFont="1" applyFill="1" applyBorder="1" applyAlignment="1">
      <alignment horizontal="center" vertical="center" wrapText="1"/>
    </xf>
    <xf numFmtId="169" fontId="12" fillId="0" borderId="1" xfId="0" applyNumberFormat="1" applyFont="1" applyBorder="1" applyAlignment="1">
      <alignment horizontal="center" vertical="center" wrapText="1"/>
    </xf>
    <xf numFmtId="169" fontId="12" fillId="0" borderId="1" xfId="0" applyNumberFormat="1" applyFont="1" applyFill="1" applyBorder="1" applyAlignment="1">
      <alignment horizontal="center" vertical="center" wrapText="1"/>
    </xf>
    <xf numFmtId="169" fontId="42" fillId="10" borderId="21" xfId="0" applyNumberFormat="1" applyFont="1" applyFill="1" applyBorder="1" applyAlignment="1">
      <alignment horizontal="center" vertical="center" wrapText="1"/>
    </xf>
    <xf numFmtId="169" fontId="17" fillId="0" borderId="0" xfId="0" applyNumberFormat="1" applyFont="1" applyFill="1" applyBorder="1" applyAlignment="1">
      <alignment horizontal="center" vertical="center" wrapText="1"/>
    </xf>
    <xf numFmtId="169" fontId="12" fillId="0" borderId="0" xfId="0" applyNumberFormat="1" applyFont="1" applyAlignment="1">
      <alignment vertical="center" wrapText="1"/>
    </xf>
    <xf numFmtId="176" fontId="43" fillId="0" borderId="0" xfId="0" applyNumberFormat="1" applyFont="1" applyFill="1" applyAlignment="1">
      <alignment horizontal="center" vertical="center" wrapText="1"/>
    </xf>
    <xf numFmtId="176" fontId="13" fillId="0" borderId="0" xfId="0" applyNumberFormat="1" applyFont="1" applyFill="1" applyAlignment="1">
      <alignment horizontal="center" vertical="center" wrapText="1"/>
    </xf>
    <xf numFmtId="0" fontId="46" fillId="0" borderId="21" xfId="1" applyFont="1" applyFill="1" applyBorder="1" applyAlignment="1" applyProtection="1">
      <alignment horizontal="center" vertical="center" wrapText="1"/>
    </xf>
    <xf numFmtId="49" fontId="46" fillId="0" borderId="21" xfId="1" applyNumberFormat="1" applyFont="1" applyFill="1" applyBorder="1" applyAlignment="1" applyProtection="1">
      <alignment horizontal="center" vertical="center" wrapText="1"/>
    </xf>
    <xf numFmtId="3" fontId="46" fillId="0" borderId="21" xfId="1" applyNumberFormat="1" applyFont="1" applyFill="1" applyBorder="1" applyAlignment="1" applyProtection="1">
      <alignment horizontal="center" vertical="center" wrapText="1"/>
    </xf>
    <xf numFmtId="3" fontId="46" fillId="4" borderId="21" xfId="1" applyNumberFormat="1" applyFont="1" applyFill="1" applyBorder="1" applyAlignment="1" applyProtection="1">
      <alignment horizontal="right" vertical="center"/>
      <protection locked="0"/>
    </xf>
    <xf numFmtId="169" fontId="0" fillId="3" borderId="21" xfId="0" applyNumberFormat="1" applyFont="1" applyFill="1" applyBorder="1" applyAlignment="1" applyProtection="1">
      <alignment horizontal="right" vertical="center"/>
    </xf>
    <xf numFmtId="0" fontId="46" fillId="0" borderId="21" xfId="1" applyNumberFormat="1" applyFont="1" applyFill="1" applyBorder="1" applyAlignment="1" applyProtection="1">
      <alignment horizontal="center" vertical="center" wrapText="1"/>
    </xf>
    <xf numFmtId="168" fontId="0" fillId="3" borderId="21" xfId="1" applyNumberFormat="1" applyFont="1" applyFill="1" applyBorder="1" applyAlignment="1" applyProtection="1">
      <alignment vertical="center" wrapText="1"/>
    </xf>
    <xf numFmtId="4" fontId="46" fillId="4" borderId="21" xfId="1" applyNumberFormat="1" applyFont="1" applyFill="1" applyBorder="1" applyAlignment="1" applyProtection="1">
      <alignment horizontal="right" vertical="center"/>
      <protection locked="0"/>
    </xf>
    <xf numFmtId="1" fontId="46" fillId="0" borderId="21" xfId="1" applyNumberFormat="1" applyFont="1" applyFill="1" applyBorder="1" applyAlignment="1" applyProtection="1">
      <alignment horizontal="center" vertical="center" wrapText="1"/>
    </xf>
    <xf numFmtId="4" fontId="45" fillId="0" borderId="1" xfId="0" applyNumberFormat="1" applyFont="1" applyFill="1" applyBorder="1" applyAlignment="1">
      <alignment vertical="center" wrapText="1"/>
    </xf>
    <xf numFmtId="10" fontId="57" fillId="0" borderId="1" xfId="2" applyNumberFormat="1" applyFont="1" applyFill="1" applyBorder="1" applyAlignment="1">
      <alignment horizontal="center" vertical="center" wrapText="1"/>
    </xf>
    <xf numFmtId="9" fontId="57" fillId="0" borderId="1" xfId="2" applyFont="1" applyFill="1" applyBorder="1" applyAlignment="1">
      <alignment vertical="center" wrapText="1"/>
    </xf>
    <xf numFmtId="4" fontId="13" fillId="6" borderId="21" xfId="0" applyNumberFormat="1" applyFont="1" applyFill="1" applyBorder="1" applyAlignment="1">
      <alignment horizontal="right" vertical="center" wrapText="1"/>
    </xf>
    <xf numFmtId="4" fontId="12" fillId="6" borderId="21" xfId="0" applyNumberFormat="1" applyFont="1" applyFill="1" applyBorder="1" applyAlignment="1">
      <alignment vertical="center" wrapText="1"/>
    </xf>
    <xf numFmtId="169" fontId="13" fillId="0" borderId="1" xfId="0" applyNumberFormat="1" applyFont="1" applyFill="1" applyBorder="1" applyAlignment="1">
      <alignment horizontal="center" vertical="center" wrapText="1"/>
    </xf>
    <xf numFmtId="169" fontId="13" fillId="0" borderId="1" xfId="0" applyNumberFormat="1" applyFont="1" applyFill="1" applyBorder="1" applyAlignment="1">
      <alignment vertical="center" wrapText="1"/>
    </xf>
    <xf numFmtId="0" fontId="46" fillId="0" borderId="21" xfId="1" applyFont="1" applyFill="1" applyBorder="1" applyAlignment="1" applyProtection="1">
      <alignment horizontal="center" vertical="center" wrapText="1"/>
    </xf>
    <xf numFmtId="4" fontId="13" fillId="18" borderId="21" xfId="0" applyNumberFormat="1" applyFont="1" applyFill="1" applyBorder="1" applyAlignment="1">
      <alignment vertical="center" wrapText="1"/>
    </xf>
    <xf numFmtId="169" fontId="42" fillId="0" borderId="21" xfId="0" applyNumberFormat="1" applyFont="1" applyFill="1" applyBorder="1" applyAlignment="1">
      <alignment vertical="center" wrapText="1"/>
    </xf>
    <xf numFmtId="4" fontId="13" fillId="7" borderId="0" xfId="0" applyNumberFormat="1" applyFont="1" applyFill="1" applyAlignment="1">
      <alignment vertical="center" wrapText="1"/>
    </xf>
    <xf numFmtId="0" fontId="7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14" fillId="0" borderId="21" xfId="0" applyFont="1" applyBorder="1" applyAlignment="1">
      <alignment wrapText="1"/>
    </xf>
    <xf numFmtId="0" fontId="79" fillId="0" borderId="0" xfId="0" applyFont="1"/>
    <xf numFmtId="0" fontId="14" fillId="0" borderId="21" xfId="0" applyNumberFormat="1" applyFont="1" applyBorder="1" applyAlignment="1">
      <alignment wrapText="1"/>
    </xf>
    <xf numFmtId="0" fontId="14" fillId="0" borderId="21" xfId="0" applyNumberFormat="1" applyFont="1" applyBorder="1" applyAlignment="1">
      <alignment horizontal="center" wrapText="1"/>
    </xf>
    <xf numFmtId="0" fontId="79" fillId="0" borderId="0" xfId="0" applyFont="1" applyAlignment="1">
      <alignment horizontal="center"/>
    </xf>
    <xf numFmtId="49" fontId="14" fillId="0" borderId="21" xfId="0" applyNumberFormat="1" applyFont="1" applyBorder="1" applyAlignment="1">
      <alignment horizontal="center" wrapText="1"/>
    </xf>
    <xf numFmtId="0" fontId="51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horizontal="center" vertical="center" wrapText="1"/>
    </xf>
    <xf numFmtId="0" fontId="51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51" fillId="0" borderId="0" xfId="0" applyFont="1" applyAlignment="1"/>
    <xf numFmtId="0" fontId="18" fillId="0" borderId="0" xfId="0" applyFont="1"/>
    <xf numFmtId="0" fontId="51" fillId="0" borderId="0" xfId="0" applyFont="1" applyFill="1"/>
    <xf numFmtId="0" fontId="53" fillId="0" borderId="0" xfId="0" applyFont="1" applyFill="1"/>
    <xf numFmtId="0" fontId="45" fillId="0" borderId="0" xfId="0" applyFont="1" applyAlignment="1">
      <alignment horizontal="center" vertical="center" wrapText="1"/>
    </xf>
    <xf numFmtId="0" fontId="71" fillId="0" borderId="21" xfId="63" applyFont="1" applyBorder="1" applyAlignment="1">
      <alignment horizontal="center" vertical="center" wrapText="1"/>
    </xf>
    <xf numFmtId="0" fontId="45" fillId="0" borderId="0" xfId="0" applyFont="1" applyAlignment="1">
      <alignment vertical="top"/>
    </xf>
    <xf numFmtId="0" fontId="71" fillId="0" borderId="21" xfId="63" applyFont="1" applyBorder="1" applyAlignment="1">
      <alignment horizontal="center" vertical="top" wrapText="1"/>
    </xf>
    <xf numFmtId="0" fontId="71" fillId="0" borderId="21" xfId="63" applyFont="1" applyBorder="1" applyAlignment="1">
      <alignment horizontal="left" vertical="top" wrapText="1"/>
    </xf>
    <xf numFmtId="4" fontId="71" fillId="0" borderId="21" xfId="63" applyNumberFormat="1" applyFont="1" applyFill="1" applyBorder="1" applyAlignment="1">
      <alignment horizontal="center" vertical="center"/>
    </xf>
    <xf numFmtId="172" fontId="12" fillId="0" borderId="0" xfId="0" applyNumberFormat="1" applyFont="1" applyAlignment="1">
      <alignment vertical="center" wrapText="1"/>
    </xf>
    <xf numFmtId="9" fontId="43" fillId="0" borderId="1" xfId="2" applyNumberFormat="1" applyFont="1" applyFill="1" applyBorder="1" applyAlignment="1">
      <alignment vertical="center" wrapText="1"/>
    </xf>
    <xf numFmtId="168" fontId="42" fillId="10" borderId="1" xfId="0" applyNumberFormat="1" applyFont="1" applyFill="1" applyBorder="1" applyAlignment="1">
      <alignment vertical="center" wrapText="1"/>
    </xf>
    <xf numFmtId="0" fontId="80" fillId="0" borderId="0" xfId="0" applyFont="1"/>
    <xf numFmtId="175" fontId="80" fillId="0" borderId="0" xfId="0" applyNumberFormat="1" applyFont="1"/>
    <xf numFmtId="0" fontId="80" fillId="0" borderId="30" xfId="0" applyFont="1" applyBorder="1" applyAlignment="1">
      <alignment horizontal="center" vertical="center" wrapText="1"/>
    </xf>
    <xf numFmtId="0" fontId="80" fillId="0" borderId="28" xfId="0" applyFont="1" applyBorder="1" applyAlignment="1">
      <alignment horizontal="center" vertical="center" wrapText="1"/>
    </xf>
    <xf numFmtId="0" fontId="80" fillId="0" borderId="31" xfId="0" applyFont="1" applyFill="1" applyBorder="1" applyAlignment="1">
      <alignment horizontal="center" vertical="center" wrapText="1"/>
    </xf>
    <xf numFmtId="0" fontId="81" fillId="0" borderId="21" xfId="63" applyFont="1" applyFill="1" applyBorder="1" applyAlignment="1">
      <alignment horizontal="center" vertical="top" wrapText="1"/>
    </xf>
    <xf numFmtId="0" fontId="81" fillId="0" borderId="21" xfId="63" applyFont="1" applyFill="1" applyBorder="1" applyAlignment="1">
      <alignment horizontal="left" vertical="top" wrapText="1"/>
    </xf>
    <xf numFmtId="0" fontId="82" fillId="0" borderId="21" xfId="63" applyFont="1" applyFill="1" applyBorder="1" applyAlignment="1">
      <alignment horizontal="center" vertical="top" wrapText="1"/>
    </xf>
    <xf numFmtId="0" fontId="82" fillId="0" borderId="21" xfId="63" applyFont="1" applyFill="1" applyBorder="1" applyAlignment="1">
      <alignment horizontal="left" vertical="top" wrapText="1"/>
    </xf>
    <xf numFmtId="3" fontId="80" fillId="0" borderId="21" xfId="0" applyNumberFormat="1" applyFont="1" applyFill="1" applyBorder="1" applyAlignment="1">
      <alignment horizontal="center" vertical="center"/>
    </xf>
    <xf numFmtId="3" fontId="83" fillId="0" borderId="21" xfId="0" applyNumberFormat="1" applyFont="1" applyFill="1" applyBorder="1" applyAlignment="1">
      <alignment horizontal="center" vertical="center"/>
    </xf>
    <xf numFmtId="0" fontId="80" fillId="0" borderId="21" xfId="0" applyFont="1" applyFill="1" applyBorder="1" applyAlignment="1">
      <alignment horizontal="center" vertical="center"/>
    </xf>
    <xf numFmtId="0" fontId="80" fillId="0" borderId="21" xfId="0" applyFont="1" applyFill="1" applyBorder="1" applyAlignment="1">
      <alignment horizontal="center" vertical="top"/>
    </xf>
    <xf numFmtId="0" fontId="81" fillId="0" borderId="21" xfId="63" applyFont="1" applyBorder="1" applyAlignment="1">
      <alignment horizontal="center" vertical="top" wrapText="1"/>
    </xf>
    <xf numFmtId="0" fontId="81" fillId="0" borderId="21" xfId="63" applyFont="1" applyBorder="1" applyAlignment="1">
      <alignment horizontal="left" vertical="top" wrapText="1"/>
    </xf>
    <xf numFmtId="0" fontId="80" fillId="0" borderId="0" xfId="0" applyFont="1" applyFill="1" applyBorder="1" applyAlignment="1">
      <alignment horizontal="center" vertical="top"/>
    </xf>
    <xf numFmtId="0" fontId="80" fillId="0" borderId="0" xfId="0" applyFont="1" applyFill="1" applyBorder="1" applyAlignment="1">
      <alignment horizontal="center" vertical="top" wrapText="1"/>
    </xf>
    <xf numFmtId="0" fontId="80" fillId="0" borderId="0" xfId="0" applyFont="1" applyFill="1"/>
    <xf numFmtId="0" fontId="0" fillId="0" borderId="0" xfId="0" applyNumberFormat="1" applyAlignment="1">
      <alignment vertical="top" wrapText="1"/>
    </xf>
    <xf numFmtId="4" fontId="62" fillId="19" borderId="39" xfId="0" applyNumberFormat="1" applyFont="1" applyFill="1" applyBorder="1" applyAlignment="1">
      <alignment horizontal="right" vertical="top" wrapText="1"/>
    </xf>
    <xf numFmtId="4" fontId="62" fillId="0" borderId="39" xfId="0" applyNumberFormat="1" applyFont="1" applyBorder="1" applyAlignment="1">
      <alignment horizontal="right" vertical="top" wrapText="1"/>
    </xf>
    <xf numFmtId="0" fontId="62" fillId="19" borderId="39" xfId="0" applyNumberFormat="1" applyFont="1" applyFill="1" applyBorder="1" applyAlignment="1">
      <alignment vertical="top" wrapText="1"/>
    </xf>
    <xf numFmtId="0" fontId="62" fillId="0" borderId="39" xfId="0" applyNumberFormat="1" applyFont="1" applyBorder="1" applyAlignment="1">
      <alignment vertical="top" wrapText="1"/>
    </xf>
    <xf numFmtId="2" fontId="62" fillId="0" borderId="39" xfId="0" applyNumberFormat="1" applyFont="1" applyBorder="1" applyAlignment="1">
      <alignment horizontal="right" vertical="top" wrapText="1"/>
    </xf>
    <xf numFmtId="0" fontId="0" fillId="15" borderId="0" xfId="0" applyFill="1"/>
    <xf numFmtId="0" fontId="71" fillId="15" borderId="21" xfId="63" applyFont="1" applyFill="1" applyBorder="1" applyAlignment="1">
      <alignment horizontal="center" vertical="center" wrapText="1"/>
    </xf>
    <xf numFmtId="0" fontId="71" fillId="15" borderId="21" xfId="63" applyFont="1" applyFill="1" applyBorder="1" applyAlignment="1">
      <alignment horizontal="center" vertical="top"/>
    </xf>
    <xf numFmtId="4" fontId="71" fillId="15" borderId="21" xfId="63" applyNumberFormat="1" applyFont="1" applyFill="1" applyBorder="1" applyAlignment="1">
      <alignment horizontal="center" vertical="center" wrapText="1"/>
    </xf>
    <xf numFmtId="4" fontId="61" fillId="20" borderId="39" xfId="0" applyNumberFormat="1" applyFont="1" applyFill="1" applyBorder="1" applyAlignment="1">
      <alignment horizontal="right" vertical="top" wrapText="1"/>
    </xf>
    <xf numFmtId="4" fontId="74" fillId="21" borderId="40" xfId="0" applyNumberFormat="1" applyFont="1" applyFill="1" applyBorder="1" applyAlignment="1">
      <alignment horizontal="right" vertical="top" wrapText="1"/>
    </xf>
    <xf numFmtId="4" fontId="15" fillId="0" borderId="0" xfId="0" applyNumberFormat="1" applyFont="1"/>
    <xf numFmtId="0" fontId="80" fillId="15" borderId="28" xfId="0" applyFont="1" applyFill="1" applyBorder="1" applyAlignment="1">
      <alignment horizontal="center" vertical="center" wrapText="1"/>
    </xf>
    <xf numFmtId="4" fontId="12" fillId="15" borderId="1" xfId="0" applyNumberFormat="1" applyFont="1" applyFill="1" applyBorder="1" applyAlignment="1">
      <alignment vertical="center" wrapText="1"/>
    </xf>
    <xf numFmtId="0" fontId="81" fillId="15" borderId="21" xfId="63" applyFont="1" applyFill="1" applyBorder="1" applyAlignment="1">
      <alignment horizontal="left" vertical="top" wrapText="1"/>
    </xf>
    <xf numFmtId="0" fontId="81" fillId="15" borderId="21" xfId="63" applyFont="1" applyFill="1" applyBorder="1" applyAlignment="1">
      <alignment horizontal="center" vertical="top" wrapText="1"/>
    </xf>
    <xf numFmtId="0" fontId="82" fillId="15" borderId="21" xfId="63" applyFont="1" applyFill="1" applyBorder="1" applyAlignment="1">
      <alignment horizontal="left" vertical="top" wrapText="1"/>
    </xf>
    <xf numFmtId="0" fontId="71" fillId="15" borderId="21" xfId="63" applyFont="1" applyFill="1" applyBorder="1" applyAlignment="1">
      <alignment horizontal="center" vertical="top" wrapText="1"/>
    </xf>
    <xf numFmtId="0" fontId="46" fillId="0" borderId="9" xfId="1" applyFont="1" applyFill="1" applyBorder="1" applyAlignment="1" applyProtection="1">
      <alignment horizontal="center" vertical="center" wrapText="1"/>
    </xf>
    <xf numFmtId="172" fontId="0" fillId="0" borderId="0" xfId="0" applyNumberFormat="1" applyFont="1" applyAlignment="1">
      <alignment horizontal="left" vertical="center"/>
    </xf>
    <xf numFmtId="0" fontId="13" fillId="5" borderId="21" xfId="0" applyFont="1" applyFill="1" applyBorder="1" applyAlignment="1">
      <alignment vertical="center" wrapText="1"/>
    </xf>
    <xf numFmtId="3" fontId="13" fillId="5" borderId="23" xfId="0" applyNumberFormat="1" applyFont="1" applyFill="1" applyBorder="1" applyAlignment="1">
      <alignment vertical="center" wrapText="1"/>
    </xf>
    <xf numFmtId="3" fontId="13" fillId="0" borderId="21" xfId="0" applyNumberFormat="1" applyFont="1" applyBorder="1" applyAlignment="1">
      <alignment horizontal="center" vertical="center" wrapText="1"/>
    </xf>
    <xf numFmtId="4" fontId="13" fillId="0" borderId="21" xfId="0" applyNumberFormat="1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3" fontId="12" fillId="0" borderId="21" xfId="0" applyNumberFormat="1" applyFont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center" vertical="center" wrapText="1"/>
    </xf>
    <xf numFmtId="3" fontId="13" fillId="0" borderId="22" xfId="0" applyNumberFormat="1" applyFont="1" applyBorder="1" applyAlignment="1">
      <alignment horizontal="center" vertical="center" wrapText="1"/>
    </xf>
    <xf numFmtId="3" fontId="12" fillId="0" borderId="18" xfId="0" applyNumberFormat="1" applyFont="1" applyBorder="1" applyAlignment="1">
      <alignment horizontal="center" vertical="center" wrapText="1"/>
    </xf>
    <xf numFmtId="3" fontId="12" fillId="0" borderId="7" xfId="0" applyNumberFormat="1" applyFont="1" applyBorder="1" applyAlignment="1">
      <alignment horizontal="center" vertical="center" wrapText="1"/>
    </xf>
    <xf numFmtId="0" fontId="13" fillId="5" borderId="23" xfId="0" applyFont="1" applyFill="1" applyBorder="1" applyAlignment="1">
      <alignment vertical="center" wrapText="1"/>
    </xf>
    <xf numFmtId="0" fontId="45" fillId="0" borderId="21" xfId="0" applyFont="1" applyFill="1" applyBorder="1" applyAlignment="1">
      <alignment vertical="center" wrapText="1"/>
    </xf>
    <xf numFmtId="0" fontId="57" fillId="0" borderId="21" xfId="0" applyFont="1" applyFill="1" applyBorder="1" applyAlignment="1">
      <alignment horizontal="center" vertical="center" wrapText="1"/>
    </xf>
    <xf numFmtId="0" fontId="45" fillId="7" borderId="21" xfId="0" applyFont="1" applyFill="1" applyBorder="1" applyAlignment="1">
      <alignment horizontal="center" vertical="center" wrapText="1"/>
    </xf>
    <xf numFmtId="3" fontId="13" fillId="6" borderId="21" xfId="0" applyNumberFormat="1" applyFont="1" applyFill="1" applyBorder="1" applyAlignment="1">
      <alignment horizontal="center" vertical="center" wrapText="1"/>
    </xf>
    <xf numFmtId="3" fontId="12" fillId="6" borderId="21" xfId="0" applyNumberFormat="1" applyFont="1" applyFill="1" applyBorder="1" applyAlignment="1">
      <alignment horizontal="center" vertical="center" wrapText="1"/>
    </xf>
    <xf numFmtId="4" fontId="13" fillId="6" borderId="21" xfId="0" applyNumberFormat="1" applyFont="1" applyFill="1" applyBorder="1" applyAlignment="1">
      <alignment vertical="center" wrapText="1"/>
    </xf>
    <xf numFmtId="181" fontId="45" fillId="7" borderId="21" xfId="0" applyNumberFormat="1" applyFont="1" applyFill="1" applyBorder="1" applyAlignment="1">
      <alignment horizontal="center" vertical="center" wrapText="1"/>
    </xf>
    <xf numFmtId="4" fontId="13" fillId="17" borderId="0" xfId="0" applyNumberFormat="1" applyFont="1" applyFill="1" applyAlignment="1">
      <alignment vertical="center" wrapText="1"/>
    </xf>
    <xf numFmtId="167" fontId="12" fillId="0" borderId="0" xfId="0" applyNumberFormat="1" applyFont="1" applyAlignment="1">
      <alignment vertical="center" wrapText="1"/>
    </xf>
    <xf numFmtId="0" fontId="6" fillId="18" borderId="0" xfId="0" applyFont="1" applyFill="1"/>
    <xf numFmtId="0" fontId="12" fillId="18" borderId="0" xfId="0" applyFont="1" applyFill="1"/>
    <xf numFmtId="0" fontId="80" fillId="0" borderId="0" xfId="0" applyFont="1" applyBorder="1" applyAlignment="1">
      <alignment horizontal="center" vertical="center" wrapText="1"/>
    </xf>
    <xf numFmtId="0" fontId="81" fillId="0" borderId="0" xfId="63" applyFont="1" applyBorder="1" applyAlignment="1">
      <alignment horizontal="left" vertical="top" wrapText="1"/>
    </xf>
    <xf numFmtId="0" fontId="81" fillId="0" borderId="0" xfId="63" applyFont="1" applyBorder="1" applyAlignment="1">
      <alignment horizontal="center" vertical="top" wrapText="1"/>
    </xf>
    <xf numFmtId="0" fontId="80" fillId="0" borderId="21" xfId="0" applyFont="1" applyBorder="1" applyAlignment="1">
      <alignment horizontal="center" vertical="center" wrapText="1"/>
    </xf>
    <xf numFmtId="4" fontId="71" fillId="15" borderId="21" xfId="63" applyNumberFormat="1" applyFont="1" applyFill="1" applyBorder="1" applyAlignment="1">
      <alignment horizontal="center" vertical="center"/>
    </xf>
    <xf numFmtId="4" fontId="71" fillId="0" borderId="22" xfId="63" applyNumberFormat="1" applyFont="1" applyFill="1" applyBorder="1" applyAlignment="1">
      <alignment horizontal="center" vertical="center"/>
    </xf>
    <xf numFmtId="0" fontId="71" fillId="15" borderId="22" xfId="63" applyFont="1" applyFill="1" applyBorder="1" applyAlignment="1">
      <alignment horizontal="center" vertical="top" wrapText="1"/>
    </xf>
    <xf numFmtId="0" fontId="71" fillId="0" borderId="22" xfId="63" applyFont="1" applyBorder="1" applyAlignment="1">
      <alignment horizontal="left" vertical="center" wrapText="1"/>
    </xf>
    <xf numFmtId="0" fontId="71" fillId="0" borderId="22" xfId="63" applyFont="1" applyBorder="1" applyAlignment="1">
      <alignment horizontal="center" vertical="center" wrapText="1"/>
    </xf>
    <xf numFmtId="0" fontId="85" fillId="0" borderId="21" xfId="67" applyNumberFormat="1" applyBorder="1" applyAlignment="1">
      <alignment horizontal="center" wrapText="1"/>
    </xf>
    <xf numFmtId="3" fontId="78" fillId="0" borderId="21" xfId="69" applyNumberFormat="1" applyFont="1" applyFill="1" applyBorder="1" applyAlignment="1">
      <alignment horizontal="center" vertical="center"/>
    </xf>
    <xf numFmtId="3" fontId="80" fillId="0" borderId="21" xfId="0" applyNumberFormat="1" applyFont="1" applyFill="1" applyBorder="1" applyAlignment="1">
      <alignment horizontal="center" vertical="top"/>
    </xf>
    <xf numFmtId="169" fontId="43" fillId="7" borderId="1" xfId="0" applyNumberFormat="1" applyFont="1" applyFill="1" applyBorder="1" applyAlignment="1">
      <alignment vertical="center" wrapText="1"/>
    </xf>
    <xf numFmtId="169" fontId="43" fillId="7" borderId="21" xfId="0" applyNumberFormat="1" applyFont="1" applyFill="1" applyBorder="1" applyAlignment="1">
      <alignment vertical="center" wrapText="1"/>
    </xf>
    <xf numFmtId="0" fontId="12" fillId="0" borderId="21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" fontId="13" fillId="0" borderId="21" xfId="0" applyNumberFormat="1" applyFont="1" applyBorder="1" applyAlignment="1">
      <alignment vertical="center" wrapText="1"/>
    </xf>
    <xf numFmtId="4" fontId="12" fillId="0" borderId="21" xfId="0" applyNumberFormat="1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22" fontId="12" fillId="0" borderId="0" xfId="0" applyNumberFormat="1" applyFont="1" applyAlignment="1">
      <alignment horizontal="center" vertical="center" wrapText="1"/>
    </xf>
    <xf numFmtId="170" fontId="12" fillId="0" borderId="0" xfId="0" applyNumberFormat="1" applyFont="1" applyAlignment="1">
      <alignment vertical="center" wrapText="1"/>
    </xf>
    <xf numFmtId="0" fontId="71" fillId="15" borderId="24" xfId="63" applyFont="1" applyFill="1" applyBorder="1" applyAlignment="1">
      <alignment horizontal="center" vertical="top" wrapText="1"/>
    </xf>
    <xf numFmtId="0" fontId="71" fillId="0" borderId="24" xfId="63" applyFont="1" applyBorder="1" applyAlignment="1">
      <alignment horizontal="left" vertical="top" wrapText="1"/>
    </xf>
    <xf numFmtId="0" fontId="71" fillId="0" borderId="24" xfId="63" applyFont="1" applyBorder="1" applyAlignment="1">
      <alignment horizontal="center" vertical="top" wrapText="1"/>
    </xf>
    <xf numFmtId="4" fontId="71" fillId="15" borderId="24" xfId="63" applyNumberFormat="1" applyFont="1" applyFill="1" applyBorder="1" applyAlignment="1">
      <alignment horizontal="center" vertical="center"/>
    </xf>
    <xf numFmtId="4" fontId="71" fillId="0" borderId="24" xfId="63" applyNumberFormat="1" applyFont="1" applyFill="1" applyBorder="1" applyAlignment="1">
      <alignment horizontal="center" vertical="center"/>
    </xf>
    <xf numFmtId="3" fontId="56" fillId="0" borderId="21" xfId="0" applyNumberFormat="1" applyFont="1" applyFill="1" applyBorder="1" applyAlignment="1">
      <alignment horizontal="center" vertical="center"/>
    </xf>
    <xf numFmtId="3" fontId="83" fillId="0" borderId="21" xfId="0" applyNumberFormat="1" applyFont="1" applyFill="1" applyBorder="1" applyAlignment="1">
      <alignment horizontal="center" vertical="top"/>
    </xf>
    <xf numFmtId="167" fontId="80" fillId="0" borderId="21" xfId="0" applyNumberFormat="1" applyFont="1" applyFill="1" applyBorder="1" applyAlignment="1">
      <alignment horizontal="center" vertical="center"/>
    </xf>
    <xf numFmtId="167" fontId="80" fillId="0" borderId="22" xfId="0" applyNumberFormat="1" applyFont="1" applyFill="1" applyBorder="1" applyAlignment="1">
      <alignment horizontal="center" vertical="center"/>
    </xf>
    <xf numFmtId="3" fontId="80" fillId="0" borderId="21" xfId="0" applyNumberFormat="1" applyFont="1" applyFill="1" applyBorder="1" applyAlignment="1">
      <alignment horizontal="center" vertical="top" wrapText="1"/>
    </xf>
    <xf numFmtId="10" fontId="80" fillId="0" borderId="21" xfId="2" applyNumberFormat="1" applyFont="1" applyFill="1" applyBorder="1" applyAlignment="1">
      <alignment horizontal="center" vertical="center"/>
    </xf>
    <xf numFmtId="0" fontId="80" fillId="0" borderId="21" xfId="0" applyFont="1" applyFill="1" applyBorder="1" applyAlignment="1">
      <alignment horizontal="center" vertical="top" wrapText="1"/>
    </xf>
    <xf numFmtId="0" fontId="80" fillId="0" borderId="0" xfId="0" applyFont="1" applyAlignment="1">
      <alignment horizontal="left" vertical="center" wrapText="1"/>
    </xf>
    <xf numFmtId="4" fontId="56" fillId="0" borderId="21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left" vertical="center" wrapText="1"/>
    </xf>
    <xf numFmtId="0" fontId="45" fillId="0" borderId="0" xfId="0" applyFont="1" applyBorder="1" applyAlignment="1">
      <alignment wrapText="1"/>
    </xf>
    <xf numFmtId="0" fontId="81" fillId="0" borderId="21" xfId="63" applyFont="1" applyBorder="1" applyAlignment="1">
      <alignment horizontal="left" vertical="center" wrapText="1"/>
    </xf>
    <xf numFmtId="0" fontId="12" fillId="0" borderId="21" xfId="0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6" fillId="0" borderId="21" xfId="0" applyFont="1" applyBorder="1" applyAlignment="1">
      <alignment vertical="center" wrapText="1"/>
    </xf>
    <xf numFmtId="0" fontId="12" fillId="0" borderId="21" xfId="0" applyFont="1" applyBorder="1" applyAlignment="1">
      <alignment horizontal="center" vertical="center" wrapText="1"/>
    </xf>
    <xf numFmtId="0" fontId="47" fillId="0" borderId="21" xfId="0" applyFont="1" applyBorder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left" vertical="center" wrapText="1"/>
    </xf>
    <xf numFmtId="0" fontId="80" fillId="0" borderId="0" xfId="0" applyFont="1" applyAlignment="1">
      <alignment horizontal="left" wrapText="1"/>
    </xf>
    <xf numFmtId="0" fontId="80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/>
    </xf>
    <xf numFmtId="0" fontId="80" fillId="15" borderId="18" xfId="0" applyFont="1" applyFill="1" applyBorder="1" applyAlignment="1">
      <alignment horizontal="center" vertical="top" wrapText="1"/>
    </xf>
    <xf numFmtId="0" fontId="80" fillId="15" borderId="19" xfId="0" applyFont="1" applyFill="1" applyBorder="1" applyAlignment="1">
      <alignment horizontal="center" vertical="top" wrapText="1"/>
    </xf>
    <xf numFmtId="0" fontId="80" fillId="15" borderId="20" xfId="0" applyFont="1" applyFill="1" applyBorder="1" applyAlignment="1">
      <alignment horizontal="center" vertical="top" wrapText="1"/>
    </xf>
    <xf numFmtId="0" fontId="45" fillId="0" borderId="0" xfId="0" applyFont="1" applyBorder="1" applyAlignment="1">
      <alignment wrapText="1"/>
    </xf>
    <xf numFmtId="0" fontId="18" fillId="0" borderId="0" xfId="0" applyFont="1" applyAlignment="1">
      <alignment wrapText="1"/>
    </xf>
    <xf numFmtId="0" fontId="77" fillId="0" borderId="0" xfId="0" applyFont="1" applyAlignment="1">
      <alignment horizontal="center" vertical="center" wrapText="1"/>
    </xf>
    <xf numFmtId="0" fontId="71" fillId="0" borderId="21" xfId="63" applyFont="1" applyBorder="1" applyAlignment="1">
      <alignment horizontal="center" vertical="center" wrapText="1"/>
    </xf>
    <xf numFmtId="0" fontId="71" fillId="15" borderId="21" xfId="63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6" fillId="0" borderId="0" xfId="0" applyFont="1" applyBorder="1" applyAlignment="1">
      <alignment horizontal="center" wrapText="1"/>
    </xf>
    <xf numFmtId="0" fontId="43" fillId="0" borderId="8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84" fillId="0" borderId="4" xfId="0" applyFont="1" applyBorder="1" applyAlignment="1">
      <alignment horizontal="center" vertical="center" wrapText="1"/>
    </xf>
    <xf numFmtId="0" fontId="84" fillId="0" borderId="5" xfId="0" applyFont="1" applyBorder="1" applyAlignment="1">
      <alignment horizontal="center" vertical="center" wrapText="1"/>
    </xf>
    <xf numFmtId="0" fontId="84" fillId="0" borderId="6" xfId="0" applyFont="1" applyBorder="1" applyAlignment="1">
      <alignment horizontal="center" vertical="center" wrapText="1"/>
    </xf>
    <xf numFmtId="0" fontId="84" fillId="0" borderId="21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12" fillId="15" borderId="23" xfId="0" applyFont="1" applyFill="1" applyBorder="1" applyAlignment="1">
      <alignment horizontal="center" vertical="center" wrapText="1"/>
    </xf>
    <xf numFmtId="0" fontId="12" fillId="15" borderId="24" xfId="0" applyFont="1" applyFill="1" applyBorder="1" applyAlignment="1">
      <alignment horizontal="center" vertical="center" wrapText="1"/>
    </xf>
    <xf numFmtId="0" fontId="12" fillId="15" borderId="26" xfId="0" applyFont="1" applyFill="1" applyBorder="1" applyAlignment="1">
      <alignment horizontal="center" vertical="center" wrapText="1"/>
    </xf>
    <xf numFmtId="0" fontId="12" fillId="15" borderId="10" xfId="0" applyFont="1" applyFill="1" applyBorder="1" applyAlignment="1">
      <alignment horizontal="center" vertical="center" wrapText="1"/>
    </xf>
    <xf numFmtId="0" fontId="12" fillId="15" borderId="15" xfId="0" applyFont="1" applyFill="1" applyBorder="1" applyAlignment="1">
      <alignment horizontal="center" vertical="center" wrapText="1"/>
    </xf>
    <xf numFmtId="0" fontId="12" fillId="15" borderId="27" xfId="0" applyFont="1" applyFill="1" applyBorder="1" applyAlignment="1">
      <alignment horizontal="center" vertical="center" wrapText="1"/>
    </xf>
    <xf numFmtId="0" fontId="12" fillId="9" borderId="18" xfId="0" applyFont="1" applyFill="1" applyBorder="1" applyAlignment="1">
      <alignment horizontal="center" vertical="center" wrapText="1"/>
    </xf>
    <xf numFmtId="0" fontId="12" fillId="9" borderId="19" xfId="0" applyFont="1" applyFill="1" applyBorder="1" applyAlignment="1">
      <alignment horizontal="center" vertical="center" wrapText="1"/>
    </xf>
    <xf numFmtId="0" fontId="12" fillId="9" borderId="20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62" fillId="0" borderId="39" xfId="0" applyNumberFormat="1" applyFont="1" applyBorder="1" applyAlignment="1">
      <alignment vertical="top" wrapText="1" indent="3"/>
    </xf>
    <xf numFmtId="0" fontId="74" fillId="21" borderId="40" xfId="0" applyNumberFormat="1" applyFont="1" applyFill="1" applyBorder="1" applyAlignment="1">
      <alignment vertical="top"/>
    </xf>
    <xf numFmtId="0" fontId="62" fillId="19" borderId="39" xfId="0" applyNumberFormat="1" applyFont="1" applyFill="1" applyBorder="1" applyAlignment="1">
      <alignment vertical="top" wrapText="1" indent="4"/>
    </xf>
    <xf numFmtId="0" fontId="61" fillId="20" borderId="39" xfId="0" applyNumberFormat="1" applyFont="1" applyFill="1" applyBorder="1" applyAlignment="1">
      <alignment vertical="top" wrapText="1"/>
    </xf>
    <xf numFmtId="0" fontId="62" fillId="19" borderId="39" xfId="0" applyNumberFormat="1" applyFont="1" applyFill="1" applyBorder="1" applyAlignment="1">
      <alignment vertical="top" wrapText="1" indent="2"/>
    </xf>
    <xf numFmtId="0" fontId="72" fillId="15" borderId="0" xfId="0" applyNumberFormat="1" applyFont="1" applyFill="1" applyAlignment="1">
      <alignment wrapText="1"/>
    </xf>
    <xf numFmtId="0" fontId="73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1" fontId="61" fillId="21" borderId="34" xfId="0" applyNumberFormat="1" applyFont="1" applyFill="1" applyBorder="1" applyAlignment="1">
      <alignment horizontal="left" vertical="top" wrapText="1" indent="1"/>
    </xf>
    <xf numFmtId="1" fontId="61" fillId="21" borderId="35" xfId="0" applyNumberFormat="1" applyFont="1" applyFill="1" applyBorder="1" applyAlignment="1">
      <alignment horizontal="left" vertical="top" wrapText="1" indent="1"/>
    </xf>
    <xf numFmtId="1" fontId="61" fillId="21" borderId="38" xfId="0" applyNumberFormat="1" applyFont="1" applyFill="1" applyBorder="1" applyAlignment="1">
      <alignment horizontal="left" vertical="top" wrapText="1" indent="1"/>
    </xf>
    <xf numFmtId="0" fontId="68" fillId="0" borderId="21" xfId="60" applyFont="1" applyBorder="1" applyAlignment="1">
      <alignment horizontal="center"/>
    </xf>
    <xf numFmtId="0" fontId="61" fillId="21" borderId="32" xfId="0" applyNumberFormat="1" applyFont="1" applyFill="1" applyBorder="1" applyAlignment="1">
      <alignment vertical="top" wrapText="1"/>
    </xf>
    <xf numFmtId="0" fontId="61" fillId="21" borderId="33" xfId="0" applyNumberFormat="1" applyFont="1" applyFill="1" applyBorder="1" applyAlignment="1">
      <alignment vertical="top" wrapText="1"/>
    </xf>
    <xf numFmtId="0" fontId="61" fillId="21" borderId="34" xfId="0" applyNumberFormat="1" applyFont="1" applyFill="1" applyBorder="1" applyAlignment="1">
      <alignment vertical="top" wrapText="1"/>
    </xf>
    <xf numFmtId="0" fontId="61" fillId="21" borderId="35" xfId="0" applyNumberFormat="1" applyFont="1" applyFill="1" applyBorder="1" applyAlignment="1">
      <alignment vertical="top" wrapText="1"/>
    </xf>
    <xf numFmtId="0" fontId="61" fillId="21" borderId="38" xfId="0" applyNumberFormat="1" applyFont="1" applyFill="1" applyBorder="1" applyAlignment="1">
      <alignment vertical="top" wrapText="1"/>
    </xf>
    <xf numFmtId="180" fontId="61" fillId="21" borderId="34" xfId="0" applyNumberFormat="1" applyFont="1" applyFill="1" applyBorder="1" applyAlignment="1">
      <alignment horizontal="left" vertical="top" wrapText="1" indent="1"/>
    </xf>
    <xf numFmtId="180" fontId="61" fillId="21" borderId="35" xfId="0" applyNumberFormat="1" applyFont="1" applyFill="1" applyBorder="1" applyAlignment="1">
      <alignment horizontal="left" vertical="top" wrapText="1" indent="1"/>
    </xf>
    <xf numFmtId="180" fontId="61" fillId="21" borderId="38" xfId="0" applyNumberFormat="1" applyFont="1" applyFill="1" applyBorder="1" applyAlignment="1">
      <alignment horizontal="left" vertical="top" wrapText="1" indent="1"/>
    </xf>
    <xf numFmtId="0" fontId="61" fillId="21" borderId="36" xfId="0" applyNumberFormat="1" applyFont="1" applyFill="1" applyBorder="1" applyAlignment="1">
      <alignment vertical="top" wrapText="1"/>
    </xf>
    <xf numFmtId="0" fontId="61" fillId="21" borderId="37" xfId="0" applyNumberFormat="1" applyFont="1" applyFill="1" applyBorder="1" applyAlignment="1">
      <alignment vertical="top" wrapText="1"/>
    </xf>
    <xf numFmtId="180" fontId="65" fillId="2" borderId="21" xfId="62" applyNumberFormat="1" applyFont="1" applyFill="1" applyBorder="1" applyAlignment="1">
      <alignment horizontal="center" vertical="top" wrapText="1"/>
    </xf>
    <xf numFmtId="1" fontId="65" fillId="2" borderId="21" xfId="62" applyNumberFormat="1" applyFont="1" applyFill="1" applyBorder="1" applyAlignment="1">
      <alignment horizontal="center" vertical="top" wrapText="1"/>
    </xf>
    <xf numFmtId="0" fontId="65" fillId="2" borderId="21" xfId="62" applyNumberFormat="1" applyFont="1" applyFill="1" applyBorder="1" applyAlignment="1">
      <alignment horizontal="center" vertical="top" wrapText="1"/>
    </xf>
    <xf numFmtId="0" fontId="13" fillId="5" borderId="23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1" xfId="0" applyFont="1" applyBorder="1" applyAlignment="1">
      <alignment horizontal="right" vertical="center" wrapText="1"/>
    </xf>
    <xf numFmtId="0" fontId="12" fillId="0" borderId="21" xfId="0" applyFont="1" applyBorder="1" applyAlignment="1">
      <alignment horizontal="right" vertical="center" wrapText="1"/>
    </xf>
    <xf numFmtId="0" fontId="13" fillId="0" borderId="21" xfId="0" applyFont="1" applyBorder="1" applyAlignment="1">
      <alignment horizontal="right" vertical="center" wrapText="1" indent="1"/>
    </xf>
    <xf numFmtId="0" fontId="46" fillId="0" borderId="21" xfId="1" applyFont="1" applyFill="1" applyBorder="1" applyAlignment="1" applyProtection="1">
      <alignment horizontal="center" vertical="center" wrapText="1"/>
    </xf>
    <xf numFmtId="0" fontId="46" fillId="0" borderId="21" xfId="1" applyFont="1" applyFill="1" applyBorder="1" applyAlignment="1">
      <alignment horizontal="center" vertical="center" wrapText="1"/>
    </xf>
    <xf numFmtId="0" fontId="59" fillId="0" borderId="21" xfId="0" applyFont="1" applyBorder="1" applyAlignment="1" applyProtection="1">
      <alignment horizontal="center" vertical="center" wrapText="1"/>
    </xf>
  </cellXfs>
  <cellStyles count="2394">
    <cellStyle name=" 1" xfId="7"/>
    <cellStyle name=" 1 2" xfId="8"/>
    <cellStyle name=" 1_Stage1" xfId="9"/>
    <cellStyle name="_x000a_bidires=100_x000d_" xfId="397"/>
    <cellStyle name="%" xfId="398"/>
    <cellStyle name="%_Inputs" xfId="399"/>
    <cellStyle name="%_Inputs (const)" xfId="400"/>
    <cellStyle name="%_Inputs Co" xfId="78"/>
    <cellStyle name="?" xfId="79"/>
    <cellStyle name="? 2" xfId="80"/>
    <cellStyle name="? 3" xfId="81"/>
    <cellStyle name="?…?ж?Ш?и [0.00]" xfId="401"/>
    <cellStyle name="?W??_‘O’с?р??" xfId="402"/>
    <cellStyle name="_2009 2пг связь" xfId="403"/>
    <cellStyle name="_2010 01 28 Приложение IT (3)" xfId="404"/>
    <cellStyle name="_CashFlow_2007_проект_02_02_final" xfId="405"/>
    <cellStyle name="_EKSPERT" xfId="82"/>
    <cellStyle name="_EKSPERT 2" xfId="406"/>
    <cellStyle name="_EKSPERT_Xl0000642" xfId="407"/>
    <cellStyle name="_EKSPERT_расчет по оплате услуг по сбору платежей " xfId="408"/>
    <cellStyle name="_EKSPERT_ШР_СКЭ_с_01.11.2012" xfId="409"/>
    <cellStyle name="_Model_RAB Мой" xfId="410"/>
    <cellStyle name="_Model_RAB Мой 2" xfId="411"/>
    <cellStyle name="_Model_RAB Мой 2_OREP.KU.2011.MONTHLY.02(v0.1)" xfId="412"/>
    <cellStyle name="_Model_RAB Мой 2_OREP.KU.2011.MONTHLY.02(v0.4)" xfId="413"/>
    <cellStyle name="_Model_RAB Мой 2_OREP.KU.2011.MONTHLY.11(v1.4)" xfId="414"/>
    <cellStyle name="_Model_RAB Мой 2_UPDATE.OREP.KU.2011.MONTHLY.02.TO.1.2" xfId="415"/>
    <cellStyle name="_Model_RAB Мой_46EE.2011(v1.0)" xfId="416"/>
    <cellStyle name="_Model_RAB Мой_46EE.2011(v1.0)_46TE.2011(v1.0)" xfId="417"/>
    <cellStyle name="_Model_RAB Мой_46EE.2011(v1.0)_INDEX.STATION.2012(v1.0)_" xfId="418"/>
    <cellStyle name="_Model_RAB Мой_46EE.2011(v1.0)_INDEX.STATION.2012(v2.0)" xfId="419"/>
    <cellStyle name="_Model_RAB Мой_46EE.2011(v1.0)_INDEX.STATION.2012(v2.1)" xfId="420"/>
    <cellStyle name="_Model_RAB Мой_46EE.2011(v1.0)_TEPLO.PREDEL.2012.M(v1.1)_test" xfId="421"/>
    <cellStyle name="_Model_RAB Мой_46EE.2011(v1.2)" xfId="422"/>
    <cellStyle name="_Model_RAB Мой_46EP.2012(v0.1)" xfId="423"/>
    <cellStyle name="_Model_RAB Мой_46TE.2011(v1.0)" xfId="424"/>
    <cellStyle name="_Model_RAB Мой_ARMRAZR" xfId="425"/>
    <cellStyle name="_Model_RAB Мой_BALANCE.WARM.2010.FACT(v1.0)" xfId="426"/>
    <cellStyle name="_Model_RAB Мой_BALANCE.WARM.2010.PLAN" xfId="427"/>
    <cellStyle name="_Model_RAB Мой_BALANCE.WARM.2011YEAR(v0.7)" xfId="428"/>
    <cellStyle name="_Model_RAB Мой_BALANCE.WARM.2011YEAR.NEW.UPDATE.SCHEME" xfId="429"/>
    <cellStyle name="_Model_RAB Мой_EE.2REK.P2011.4.78(v0.3)" xfId="430"/>
    <cellStyle name="_Model_RAB Мой_FORM910.2012(v1.1)" xfId="431"/>
    <cellStyle name="_Model_RAB Мой_INVEST.EE.PLAN.4.78(v0.1)" xfId="432"/>
    <cellStyle name="_Model_RAB Мой_INVEST.EE.PLAN.4.78(v0.3)" xfId="433"/>
    <cellStyle name="_Model_RAB Мой_INVEST.EE.PLAN.4.78(v1.0)" xfId="434"/>
    <cellStyle name="_Model_RAB Мой_INVEST.PLAN.4.78(v0.1)" xfId="435"/>
    <cellStyle name="_Model_RAB Мой_INVEST.WARM.PLAN.4.78(v0.1)" xfId="436"/>
    <cellStyle name="_Model_RAB Мой_INVEST_WARM_PLAN" xfId="437"/>
    <cellStyle name="_Model_RAB Мой_NADB.JNVLS.APTEKA.2011(v1.3.3)" xfId="438"/>
    <cellStyle name="_Model_RAB Мой_NADB.JNVLS.APTEKA.2011(v1.3.3)_46TE.2011(v1.0)" xfId="439"/>
    <cellStyle name="_Model_RAB Мой_NADB.JNVLS.APTEKA.2011(v1.3.3)_INDEX.STATION.2012(v1.0)_" xfId="440"/>
    <cellStyle name="_Model_RAB Мой_NADB.JNVLS.APTEKA.2011(v1.3.3)_INDEX.STATION.2012(v2.0)" xfId="441"/>
    <cellStyle name="_Model_RAB Мой_NADB.JNVLS.APTEKA.2011(v1.3.3)_INDEX.STATION.2012(v2.1)" xfId="442"/>
    <cellStyle name="_Model_RAB Мой_NADB.JNVLS.APTEKA.2011(v1.3.3)_TEPLO.PREDEL.2012.M(v1.1)_test" xfId="443"/>
    <cellStyle name="_Model_RAB Мой_NADB.JNVLS.APTEKA.2011(v1.3.4)" xfId="444"/>
    <cellStyle name="_Model_RAB Мой_NADB.JNVLS.APTEKA.2011(v1.3.4)_46TE.2011(v1.0)" xfId="445"/>
    <cellStyle name="_Model_RAB Мой_NADB.JNVLS.APTEKA.2011(v1.3.4)_INDEX.STATION.2012(v1.0)_" xfId="446"/>
    <cellStyle name="_Model_RAB Мой_NADB.JNVLS.APTEKA.2011(v1.3.4)_INDEX.STATION.2012(v2.0)" xfId="447"/>
    <cellStyle name="_Model_RAB Мой_NADB.JNVLS.APTEKA.2011(v1.3.4)_INDEX.STATION.2012(v2.1)" xfId="448"/>
    <cellStyle name="_Model_RAB Мой_NADB.JNVLS.APTEKA.2011(v1.3.4)_TEPLO.PREDEL.2012.M(v1.1)_test" xfId="449"/>
    <cellStyle name="_Model_RAB Мой_PASSPORT.TEPLO.PROIZV(v2.1)" xfId="450"/>
    <cellStyle name="_Model_RAB Мой_PR.PROG.WARM.NOTCOMBI.2012.2.16_v1.4(04.04.11) " xfId="10"/>
    <cellStyle name="_Model_RAB Мой_PREDEL.JKH.UTV.2011(v1.0.1)" xfId="451"/>
    <cellStyle name="_Model_RAB Мой_PREDEL.JKH.UTV.2011(v1.0.1)_46TE.2011(v1.0)" xfId="452"/>
    <cellStyle name="_Model_RAB Мой_PREDEL.JKH.UTV.2011(v1.0.1)_INDEX.STATION.2012(v1.0)_" xfId="453"/>
    <cellStyle name="_Model_RAB Мой_PREDEL.JKH.UTV.2011(v1.0.1)_INDEX.STATION.2012(v2.0)" xfId="454"/>
    <cellStyle name="_Model_RAB Мой_PREDEL.JKH.UTV.2011(v1.0.1)_INDEX.STATION.2012(v2.1)" xfId="455"/>
    <cellStyle name="_Model_RAB Мой_PREDEL.JKH.UTV.2011(v1.0.1)_TEPLO.PREDEL.2012.M(v1.1)_test" xfId="456"/>
    <cellStyle name="_Model_RAB Мой_PREDEL.JKH.UTV.2011(v1.1)" xfId="457"/>
    <cellStyle name="_Model_RAB Мой_REP.BLR.2012(v1.0)" xfId="458"/>
    <cellStyle name="_Model_RAB Мой_TEPLO.PREDEL.2012.M(v1.1)" xfId="459"/>
    <cellStyle name="_Model_RAB Мой_TEST.TEMPLATE" xfId="460"/>
    <cellStyle name="_Model_RAB Мой_UPDATE.46EE.2011.TO.1.1" xfId="461"/>
    <cellStyle name="_Model_RAB Мой_UPDATE.46TE.2011.TO.1.1" xfId="462"/>
    <cellStyle name="_Model_RAB Мой_UPDATE.46TE.2011.TO.1.2" xfId="463"/>
    <cellStyle name="_Model_RAB Мой_UPDATE.BALANCE.WARM.2011YEAR.TO.1.1" xfId="464"/>
    <cellStyle name="_Model_RAB Мой_UPDATE.BALANCE.WARM.2011YEAR.TO.1.1_46TE.2011(v1.0)" xfId="465"/>
    <cellStyle name="_Model_RAB Мой_UPDATE.BALANCE.WARM.2011YEAR.TO.1.1_INDEX.STATION.2012(v1.0)_" xfId="466"/>
    <cellStyle name="_Model_RAB Мой_UPDATE.BALANCE.WARM.2011YEAR.TO.1.1_INDEX.STATION.2012(v2.0)" xfId="467"/>
    <cellStyle name="_Model_RAB Мой_UPDATE.BALANCE.WARM.2011YEAR.TO.1.1_INDEX.STATION.2012(v2.1)" xfId="468"/>
    <cellStyle name="_Model_RAB Мой_UPDATE.BALANCE.WARM.2011YEAR.TO.1.1_OREP.KU.2011.MONTHLY.02(v1.1)" xfId="469"/>
    <cellStyle name="_Model_RAB Мой_UPDATE.BALANCE.WARM.2011YEAR.TO.1.1_TEPLO.PREDEL.2012.M(v1.1)_test" xfId="470"/>
    <cellStyle name="_Model_RAB Мой_UPDATE.NADB.JNVLS.APTEKA.2011.TO.1.3.4" xfId="471"/>
    <cellStyle name="_Model_RAB Мой_Книга2_PR.PROG.WARM.NOTCOMBI.2012.2.16_v1.4(04.04.11) " xfId="11"/>
    <cellStyle name="_Model_RAB_MRSK_svod" xfId="472"/>
    <cellStyle name="_Model_RAB_MRSK_svod 2" xfId="473"/>
    <cellStyle name="_Model_RAB_MRSK_svod 2_OREP.KU.2011.MONTHLY.02(v0.1)" xfId="474"/>
    <cellStyle name="_Model_RAB_MRSK_svod 2_OREP.KU.2011.MONTHLY.02(v0.4)" xfId="475"/>
    <cellStyle name="_Model_RAB_MRSK_svod 2_OREP.KU.2011.MONTHLY.11(v1.4)" xfId="476"/>
    <cellStyle name="_Model_RAB_MRSK_svod 2_UPDATE.OREP.KU.2011.MONTHLY.02.TO.1.2" xfId="477"/>
    <cellStyle name="_Model_RAB_MRSK_svod_46EE.2011(v1.0)" xfId="478"/>
    <cellStyle name="_Model_RAB_MRSK_svod_46EE.2011(v1.0)_46TE.2011(v1.0)" xfId="479"/>
    <cellStyle name="_Model_RAB_MRSK_svod_46EE.2011(v1.0)_INDEX.STATION.2012(v1.0)_" xfId="480"/>
    <cellStyle name="_Model_RAB_MRSK_svod_46EE.2011(v1.0)_INDEX.STATION.2012(v2.0)" xfId="481"/>
    <cellStyle name="_Model_RAB_MRSK_svod_46EE.2011(v1.0)_INDEX.STATION.2012(v2.1)" xfId="482"/>
    <cellStyle name="_Model_RAB_MRSK_svod_46EE.2011(v1.0)_TEPLO.PREDEL.2012.M(v1.1)_test" xfId="483"/>
    <cellStyle name="_Model_RAB_MRSK_svod_46EE.2011(v1.2)" xfId="484"/>
    <cellStyle name="_Model_RAB_MRSK_svod_46EP.2012(v0.1)" xfId="485"/>
    <cellStyle name="_Model_RAB_MRSK_svod_46TE.2011(v1.0)" xfId="486"/>
    <cellStyle name="_Model_RAB_MRSK_svod_ARMRAZR" xfId="487"/>
    <cellStyle name="_Model_RAB_MRSK_svod_BALANCE.WARM.2010.FACT(v1.0)" xfId="488"/>
    <cellStyle name="_Model_RAB_MRSK_svod_BALANCE.WARM.2010.PLAN" xfId="489"/>
    <cellStyle name="_Model_RAB_MRSK_svod_BALANCE.WARM.2011YEAR(v0.7)" xfId="490"/>
    <cellStyle name="_Model_RAB_MRSK_svod_BALANCE.WARM.2011YEAR.NEW.UPDATE.SCHEME" xfId="491"/>
    <cellStyle name="_Model_RAB_MRSK_svod_EE.2REK.P2011.4.78(v0.3)" xfId="492"/>
    <cellStyle name="_Model_RAB_MRSK_svod_FORM910.2012(v1.1)" xfId="493"/>
    <cellStyle name="_Model_RAB_MRSK_svod_INVEST.EE.PLAN.4.78(v0.1)" xfId="494"/>
    <cellStyle name="_Model_RAB_MRSK_svod_INVEST.EE.PLAN.4.78(v0.3)" xfId="495"/>
    <cellStyle name="_Model_RAB_MRSK_svod_INVEST.EE.PLAN.4.78(v1.0)" xfId="496"/>
    <cellStyle name="_Model_RAB_MRSK_svod_INVEST.PLAN.4.78(v0.1)" xfId="497"/>
    <cellStyle name="_Model_RAB_MRSK_svod_INVEST.WARM.PLAN.4.78(v0.1)" xfId="498"/>
    <cellStyle name="_Model_RAB_MRSK_svod_INVEST_WARM_PLAN" xfId="499"/>
    <cellStyle name="_Model_RAB_MRSK_svod_NADB.JNVLS.APTEKA.2011(v1.3.3)" xfId="500"/>
    <cellStyle name="_Model_RAB_MRSK_svod_NADB.JNVLS.APTEKA.2011(v1.3.3)_46TE.2011(v1.0)" xfId="501"/>
    <cellStyle name="_Model_RAB_MRSK_svod_NADB.JNVLS.APTEKA.2011(v1.3.3)_INDEX.STATION.2012(v1.0)_" xfId="502"/>
    <cellStyle name="_Model_RAB_MRSK_svod_NADB.JNVLS.APTEKA.2011(v1.3.3)_INDEX.STATION.2012(v2.0)" xfId="503"/>
    <cellStyle name="_Model_RAB_MRSK_svod_NADB.JNVLS.APTEKA.2011(v1.3.3)_INDEX.STATION.2012(v2.1)" xfId="504"/>
    <cellStyle name="_Model_RAB_MRSK_svod_NADB.JNVLS.APTEKA.2011(v1.3.3)_TEPLO.PREDEL.2012.M(v1.1)_test" xfId="505"/>
    <cellStyle name="_Model_RAB_MRSK_svod_NADB.JNVLS.APTEKA.2011(v1.3.4)" xfId="506"/>
    <cellStyle name="_Model_RAB_MRSK_svod_NADB.JNVLS.APTEKA.2011(v1.3.4)_46TE.2011(v1.0)" xfId="507"/>
    <cellStyle name="_Model_RAB_MRSK_svod_NADB.JNVLS.APTEKA.2011(v1.3.4)_INDEX.STATION.2012(v1.0)_" xfId="508"/>
    <cellStyle name="_Model_RAB_MRSK_svod_NADB.JNVLS.APTEKA.2011(v1.3.4)_INDEX.STATION.2012(v2.0)" xfId="509"/>
    <cellStyle name="_Model_RAB_MRSK_svod_NADB.JNVLS.APTEKA.2011(v1.3.4)_INDEX.STATION.2012(v2.1)" xfId="510"/>
    <cellStyle name="_Model_RAB_MRSK_svod_NADB.JNVLS.APTEKA.2011(v1.3.4)_TEPLO.PREDEL.2012.M(v1.1)_test" xfId="511"/>
    <cellStyle name="_Model_RAB_MRSK_svod_PASSPORT.TEPLO.PROIZV(v2.1)" xfId="512"/>
    <cellStyle name="_Model_RAB_MRSK_svod_PR.PROG.WARM.NOTCOMBI.2012.2.16_v1.4(04.04.11) " xfId="12"/>
    <cellStyle name="_Model_RAB_MRSK_svod_PREDEL.JKH.UTV.2011(v1.0.1)" xfId="513"/>
    <cellStyle name="_Model_RAB_MRSK_svod_PREDEL.JKH.UTV.2011(v1.0.1)_46TE.2011(v1.0)" xfId="514"/>
    <cellStyle name="_Model_RAB_MRSK_svod_PREDEL.JKH.UTV.2011(v1.0.1)_INDEX.STATION.2012(v1.0)_" xfId="515"/>
    <cellStyle name="_Model_RAB_MRSK_svod_PREDEL.JKH.UTV.2011(v1.0.1)_INDEX.STATION.2012(v2.0)" xfId="516"/>
    <cellStyle name="_Model_RAB_MRSK_svod_PREDEL.JKH.UTV.2011(v1.0.1)_INDEX.STATION.2012(v2.1)" xfId="517"/>
    <cellStyle name="_Model_RAB_MRSK_svod_PREDEL.JKH.UTV.2011(v1.0.1)_TEPLO.PREDEL.2012.M(v1.1)_test" xfId="518"/>
    <cellStyle name="_Model_RAB_MRSK_svod_PREDEL.JKH.UTV.2011(v1.1)" xfId="519"/>
    <cellStyle name="_Model_RAB_MRSK_svod_REP.BLR.2012(v1.0)" xfId="520"/>
    <cellStyle name="_Model_RAB_MRSK_svod_TEPLO.PREDEL.2012.M(v1.1)" xfId="521"/>
    <cellStyle name="_Model_RAB_MRSK_svod_TEST.TEMPLATE" xfId="522"/>
    <cellStyle name="_Model_RAB_MRSK_svod_UPDATE.46EE.2011.TO.1.1" xfId="523"/>
    <cellStyle name="_Model_RAB_MRSK_svod_UPDATE.46TE.2011.TO.1.1" xfId="524"/>
    <cellStyle name="_Model_RAB_MRSK_svod_UPDATE.46TE.2011.TO.1.2" xfId="525"/>
    <cellStyle name="_Model_RAB_MRSK_svod_UPDATE.BALANCE.WARM.2011YEAR.TO.1.1" xfId="526"/>
    <cellStyle name="_Model_RAB_MRSK_svod_UPDATE.BALANCE.WARM.2011YEAR.TO.1.1_46TE.2011(v1.0)" xfId="527"/>
    <cellStyle name="_Model_RAB_MRSK_svod_UPDATE.BALANCE.WARM.2011YEAR.TO.1.1_INDEX.STATION.2012(v1.0)_" xfId="528"/>
    <cellStyle name="_Model_RAB_MRSK_svod_UPDATE.BALANCE.WARM.2011YEAR.TO.1.1_INDEX.STATION.2012(v2.0)" xfId="529"/>
    <cellStyle name="_Model_RAB_MRSK_svod_UPDATE.BALANCE.WARM.2011YEAR.TO.1.1_INDEX.STATION.2012(v2.1)" xfId="530"/>
    <cellStyle name="_Model_RAB_MRSK_svod_UPDATE.BALANCE.WARM.2011YEAR.TO.1.1_OREP.KU.2011.MONTHLY.02(v1.1)" xfId="531"/>
    <cellStyle name="_Model_RAB_MRSK_svod_UPDATE.BALANCE.WARM.2011YEAR.TO.1.1_TEPLO.PREDEL.2012.M(v1.1)_test" xfId="532"/>
    <cellStyle name="_Model_RAB_MRSK_svod_UPDATE.NADB.JNVLS.APTEKA.2011.TO.1.3.4" xfId="533"/>
    <cellStyle name="_Model_RAB_MRSK_svod_Книга2_PR.PROG.WARM.NOTCOMBI.2012.2.16_v1.4(04.04.11) " xfId="13"/>
    <cellStyle name="_Plug" xfId="534"/>
    <cellStyle name="_АРМ_БП_РСК_V6.1.unprotec" xfId="535"/>
    <cellStyle name="_ББюджетные формы.Инвестиции" xfId="536"/>
    <cellStyle name="_ББюджетные формы.Расходы" xfId="537"/>
    <cellStyle name="_БП свод 3 квартала" xfId="538"/>
    <cellStyle name="_БП свод 3 квартала (2)" xfId="539"/>
    <cellStyle name="_Бюджет2006_ПОКАЗАТЕЛИ СВОДНЫЕ" xfId="540"/>
    <cellStyle name="_Бюджетные формы. Закупки" xfId="541"/>
    <cellStyle name="_Бюджетные формы.Доходы" xfId="542"/>
    <cellStyle name="_Бюджетные формы.Расходы_19.10.07" xfId="543"/>
    <cellStyle name="_Бюджетные формы.Финансы" xfId="544"/>
    <cellStyle name="_Бюджетные формы.ФинБюджеты" xfId="545"/>
    <cellStyle name="_ВО ОП ТЭС-ОТ- 2007" xfId="546"/>
    <cellStyle name="_ВО ОП ТЭС-ОТ- 2007_Новая инструкция1_фст" xfId="547"/>
    <cellStyle name="_ВФ ОАО ТЭС-ОТ- 2009" xfId="548"/>
    <cellStyle name="_ВФ ОАО ТЭС-ОТ- 2009_Новая инструкция1_фст" xfId="549"/>
    <cellStyle name="_выручка по присоединениям2" xfId="550"/>
    <cellStyle name="_выручка по присоединениям2_Новая инструкция1_фст" xfId="551"/>
    <cellStyle name="_гкпз 2009" xfId="552"/>
    <cellStyle name="_Договор аренды ЯЭ с разбивкой" xfId="553"/>
    <cellStyle name="_Договор аренды ЯЭ с разбивкой_Новая инструкция1_фст" xfId="554"/>
    <cellStyle name="_Доходы, финансовые бюджеты" xfId="555"/>
    <cellStyle name="_Защита ФЗП" xfId="556"/>
    <cellStyle name="_Исходные данные для модели" xfId="557"/>
    <cellStyle name="_Исходные данные для модели_Новая инструкция1_фст" xfId="558"/>
    <cellStyle name="_итоговый файл 1" xfId="559"/>
    <cellStyle name="_Кап.вложения - табл 6.2.5" xfId="83"/>
    <cellStyle name="_Книга1" xfId="560"/>
    <cellStyle name="_Книга1 2" xfId="561"/>
    <cellStyle name="_Книга1_11 Прочие" xfId="562"/>
    <cellStyle name="_Книга1_Копия АРМ_БП_РСК_V10 0_20100213" xfId="563"/>
    <cellStyle name="_Книга1_Копия АРМ_БП_РСК_V10 0_20100213_11 Прочие" xfId="564"/>
    <cellStyle name="_Книга1_расчет по оплате услуг по сбору платежей " xfId="565"/>
    <cellStyle name="_Конечный вариант КАП ВЛОЖ на ПРИС по 4 филиалам (741 829 из 11 000 руб) без 1 и 2 кв и впу 14_06 на общую 2 772 млрд" xfId="84"/>
    <cellStyle name="_Консолидация-2008-проект-new" xfId="566"/>
    <cellStyle name="_Копия Форматы УУ15" xfId="567"/>
    <cellStyle name="_Лист4" xfId="85"/>
    <cellStyle name="_Материалы на эксплуатацию для Г А " xfId="568"/>
    <cellStyle name="_МОДЕЛЬ_1 (2)" xfId="569"/>
    <cellStyle name="_МОДЕЛЬ_1 (2) 2" xfId="570"/>
    <cellStyle name="_МОДЕЛЬ_1 (2) 2_OREP.KU.2011.MONTHLY.02(v0.1)" xfId="571"/>
    <cellStyle name="_МОДЕЛЬ_1 (2) 2_OREP.KU.2011.MONTHLY.02(v0.4)" xfId="572"/>
    <cellStyle name="_МОДЕЛЬ_1 (2) 2_OREP.KU.2011.MONTHLY.11(v1.4)" xfId="573"/>
    <cellStyle name="_МОДЕЛЬ_1 (2) 2_UPDATE.OREP.KU.2011.MONTHLY.02.TO.1.2" xfId="574"/>
    <cellStyle name="_МОДЕЛЬ_1 (2)_46EE.2011(v1.0)" xfId="575"/>
    <cellStyle name="_МОДЕЛЬ_1 (2)_46EE.2011(v1.0)_46TE.2011(v1.0)" xfId="576"/>
    <cellStyle name="_МОДЕЛЬ_1 (2)_46EE.2011(v1.0)_INDEX.STATION.2012(v1.0)_" xfId="577"/>
    <cellStyle name="_МОДЕЛЬ_1 (2)_46EE.2011(v1.0)_INDEX.STATION.2012(v2.0)" xfId="578"/>
    <cellStyle name="_МОДЕЛЬ_1 (2)_46EE.2011(v1.0)_INDEX.STATION.2012(v2.1)" xfId="579"/>
    <cellStyle name="_МОДЕЛЬ_1 (2)_46EE.2011(v1.0)_TEPLO.PREDEL.2012.M(v1.1)_test" xfId="580"/>
    <cellStyle name="_МОДЕЛЬ_1 (2)_46EE.2011(v1.2)" xfId="581"/>
    <cellStyle name="_МОДЕЛЬ_1 (2)_46EP.2012(v0.1)" xfId="582"/>
    <cellStyle name="_МОДЕЛЬ_1 (2)_46TE.2011(v1.0)" xfId="583"/>
    <cellStyle name="_МОДЕЛЬ_1 (2)_ARMRAZR" xfId="584"/>
    <cellStyle name="_МОДЕЛЬ_1 (2)_BALANCE.WARM.2010.FACT(v1.0)" xfId="585"/>
    <cellStyle name="_МОДЕЛЬ_1 (2)_BALANCE.WARM.2010.PLAN" xfId="586"/>
    <cellStyle name="_МОДЕЛЬ_1 (2)_BALANCE.WARM.2011YEAR(v0.7)" xfId="587"/>
    <cellStyle name="_МОДЕЛЬ_1 (2)_BALANCE.WARM.2011YEAR.NEW.UPDATE.SCHEME" xfId="588"/>
    <cellStyle name="_МОДЕЛЬ_1 (2)_EE.2REK.P2011.4.78(v0.3)" xfId="589"/>
    <cellStyle name="_МОДЕЛЬ_1 (2)_FORM910.2012(v1.1)" xfId="590"/>
    <cellStyle name="_МОДЕЛЬ_1 (2)_INVEST.EE.PLAN.4.78(v0.1)" xfId="591"/>
    <cellStyle name="_МОДЕЛЬ_1 (2)_INVEST.EE.PLAN.4.78(v0.3)" xfId="592"/>
    <cellStyle name="_МОДЕЛЬ_1 (2)_INVEST.EE.PLAN.4.78(v1.0)" xfId="593"/>
    <cellStyle name="_МОДЕЛЬ_1 (2)_INVEST.PLAN.4.78(v0.1)" xfId="594"/>
    <cellStyle name="_МОДЕЛЬ_1 (2)_INVEST.WARM.PLAN.4.78(v0.1)" xfId="595"/>
    <cellStyle name="_МОДЕЛЬ_1 (2)_INVEST_WARM_PLAN" xfId="596"/>
    <cellStyle name="_МОДЕЛЬ_1 (2)_NADB.JNVLS.APTEKA.2011(v1.3.3)" xfId="597"/>
    <cellStyle name="_МОДЕЛЬ_1 (2)_NADB.JNVLS.APTEKA.2011(v1.3.3)_46TE.2011(v1.0)" xfId="598"/>
    <cellStyle name="_МОДЕЛЬ_1 (2)_NADB.JNVLS.APTEKA.2011(v1.3.3)_INDEX.STATION.2012(v1.0)_" xfId="599"/>
    <cellStyle name="_МОДЕЛЬ_1 (2)_NADB.JNVLS.APTEKA.2011(v1.3.3)_INDEX.STATION.2012(v2.0)" xfId="600"/>
    <cellStyle name="_МОДЕЛЬ_1 (2)_NADB.JNVLS.APTEKA.2011(v1.3.3)_INDEX.STATION.2012(v2.1)" xfId="601"/>
    <cellStyle name="_МОДЕЛЬ_1 (2)_NADB.JNVLS.APTEKA.2011(v1.3.3)_TEPLO.PREDEL.2012.M(v1.1)_test" xfId="602"/>
    <cellStyle name="_МОДЕЛЬ_1 (2)_NADB.JNVLS.APTEKA.2011(v1.3.4)" xfId="603"/>
    <cellStyle name="_МОДЕЛЬ_1 (2)_NADB.JNVLS.APTEKA.2011(v1.3.4)_46TE.2011(v1.0)" xfId="604"/>
    <cellStyle name="_МОДЕЛЬ_1 (2)_NADB.JNVLS.APTEKA.2011(v1.3.4)_INDEX.STATION.2012(v1.0)_" xfId="605"/>
    <cellStyle name="_МОДЕЛЬ_1 (2)_NADB.JNVLS.APTEKA.2011(v1.3.4)_INDEX.STATION.2012(v2.0)" xfId="606"/>
    <cellStyle name="_МОДЕЛЬ_1 (2)_NADB.JNVLS.APTEKA.2011(v1.3.4)_INDEX.STATION.2012(v2.1)" xfId="607"/>
    <cellStyle name="_МОДЕЛЬ_1 (2)_NADB.JNVLS.APTEKA.2011(v1.3.4)_TEPLO.PREDEL.2012.M(v1.1)_test" xfId="608"/>
    <cellStyle name="_МОДЕЛЬ_1 (2)_PASSPORT.TEPLO.PROIZV(v2.1)" xfId="609"/>
    <cellStyle name="_МОДЕЛЬ_1 (2)_PR.PROG.WARM.NOTCOMBI.2012.2.16_v1.4(04.04.11) " xfId="14"/>
    <cellStyle name="_МОДЕЛЬ_1 (2)_PREDEL.JKH.UTV.2011(v1.0.1)" xfId="610"/>
    <cellStyle name="_МОДЕЛЬ_1 (2)_PREDEL.JKH.UTV.2011(v1.0.1)_46TE.2011(v1.0)" xfId="611"/>
    <cellStyle name="_МОДЕЛЬ_1 (2)_PREDEL.JKH.UTV.2011(v1.0.1)_INDEX.STATION.2012(v1.0)_" xfId="612"/>
    <cellStyle name="_МОДЕЛЬ_1 (2)_PREDEL.JKH.UTV.2011(v1.0.1)_INDEX.STATION.2012(v2.0)" xfId="613"/>
    <cellStyle name="_МОДЕЛЬ_1 (2)_PREDEL.JKH.UTV.2011(v1.0.1)_INDEX.STATION.2012(v2.1)" xfId="614"/>
    <cellStyle name="_МОДЕЛЬ_1 (2)_PREDEL.JKH.UTV.2011(v1.0.1)_TEPLO.PREDEL.2012.M(v1.1)_test" xfId="615"/>
    <cellStyle name="_МОДЕЛЬ_1 (2)_PREDEL.JKH.UTV.2011(v1.1)" xfId="616"/>
    <cellStyle name="_МОДЕЛЬ_1 (2)_REP.BLR.2012(v1.0)" xfId="617"/>
    <cellStyle name="_МОДЕЛЬ_1 (2)_TEPLO.PREDEL.2012.M(v1.1)" xfId="618"/>
    <cellStyle name="_МОДЕЛЬ_1 (2)_TEST.TEMPLATE" xfId="619"/>
    <cellStyle name="_МОДЕЛЬ_1 (2)_UPDATE.46EE.2011.TO.1.1" xfId="620"/>
    <cellStyle name="_МОДЕЛЬ_1 (2)_UPDATE.46TE.2011.TO.1.1" xfId="621"/>
    <cellStyle name="_МОДЕЛЬ_1 (2)_UPDATE.46TE.2011.TO.1.2" xfId="622"/>
    <cellStyle name="_МОДЕЛЬ_1 (2)_UPDATE.BALANCE.WARM.2011YEAR.TO.1.1" xfId="623"/>
    <cellStyle name="_МОДЕЛЬ_1 (2)_UPDATE.BALANCE.WARM.2011YEAR.TO.1.1_46TE.2011(v1.0)" xfId="624"/>
    <cellStyle name="_МОДЕЛЬ_1 (2)_UPDATE.BALANCE.WARM.2011YEAR.TO.1.1_INDEX.STATION.2012(v1.0)_" xfId="625"/>
    <cellStyle name="_МОДЕЛЬ_1 (2)_UPDATE.BALANCE.WARM.2011YEAR.TO.1.1_INDEX.STATION.2012(v2.0)" xfId="626"/>
    <cellStyle name="_МОДЕЛЬ_1 (2)_UPDATE.BALANCE.WARM.2011YEAR.TO.1.1_INDEX.STATION.2012(v2.1)" xfId="627"/>
    <cellStyle name="_МОДЕЛЬ_1 (2)_UPDATE.BALANCE.WARM.2011YEAR.TO.1.1_OREP.KU.2011.MONTHLY.02(v1.1)" xfId="628"/>
    <cellStyle name="_МОДЕЛЬ_1 (2)_UPDATE.BALANCE.WARM.2011YEAR.TO.1.1_TEPLO.PREDEL.2012.M(v1.1)_test" xfId="629"/>
    <cellStyle name="_МОДЕЛЬ_1 (2)_UPDATE.NADB.JNVLS.APTEKA.2011.TO.1.3.4" xfId="630"/>
    <cellStyle name="_МОДЕЛЬ_1 (2)_Книга2_PR.PROG.WARM.NOTCOMBI.2012.2.16_v1.4(04.04.11) " xfId="15"/>
    <cellStyle name="_НВВ 2009 постатейно свод по филиалам_09_02_09" xfId="631"/>
    <cellStyle name="_НВВ 2009 постатейно свод по филиалам_09_02_09_Новая инструкция1_фст" xfId="632"/>
    <cellStyle name="_НВВ 2009 постатейно свод по филиалам_для Валентина" xfId="633"/>
    <cellStyle name="_НВВ 2009 постатейно свод по филиалам_для Валентина_Новая инструкция1_фст" xfId="634"/>
    <cellStyle name="_Омск" xfId="635"/>
    <cellStyle name="_Омск_Новая инструкция1_фст" xfId="636"/>
    <cellStyle name="_ОТ ИД 2009" xfId="637"/>
    <cellStyle name="_ОТ ИД 2009_Новая инструкция1_фст" xfId="638"/>
    <cellStyle name="_Перегруппировка" xfId="639"/>
    <cellStyle name="_Передача 2005_отпр в РЭК_сентябрь2005" xfId="86"/>
    <cellStyle name="_пр 5 тариф RAB" xfId="640"/>
    <cellStyle name="_пр 5 тариф RAB 2" xfId="641"/>
    <cellStyle name="_пр 5 тариф RAB 2_OREP.KU.2011.MONTHLY.02(v0.1)" xfId="642"/>
    <cellStyle name="_пр 5 тариф RAB 2_OREP.KU.2011.MONTHLY.02(v0.4)" xfId="643"/>
    <cellStyle name="_пр 5 тариф RAB 2_OREP.KU.2011.MONTHLY.11(v1.4)" xfId="644"/>
    <cellStyle name="_пр 5 тариф RAB 2_UPDATE.OREP.KU.2011.MONTHLY.02.TO.1.2" xfId="645"/>
    <cellStyle name="_пр 5 тариф RAB_46EE.2011(v1.0)" xfId="646"/>
    <cellStyle name="_пр 5 тариф RAB_46EE.2011(v1.0)_46TE.2011(v1.0)" xfId="647"/>
    <cellStyle name="_пр 5 тариф RAB_46EE.2011(v1.0)_INDEX.STATION.2012(v1.0)_" xfId="648"/>
    <cellStyle name="_пр 5 тариф RAB_46EE.2011(v1.0)_INDEX.STATION.2012(v2.0)" xfId="649"/>
    <cellStyle name="_пр 5 тариф RAB_46EE.2011(v1.0)_INDEX.STATION.2012(v2.1)" xfId="650"/>
    <cellStyle name="_пр 5 тариф RAB_46EE.2011(v1.0)_TEPLO.PREDEL.2012.M(v1.1)_test" xfId="651"/>
    <cellStyle name="_пр 5 тариф RAB_46EE.2011(v1.2)" xfId="652"/>
    <cellStyle name="_пр 5 тариф RAB_46EP.2012(v0.1)" xfId="653"/>
    <cellStyle name="_пр 5 тариф RAB_46TE.2011(v1.0)" xfId="654"/>
    <cellStyle name="_пр 5 тариф RAB_ARMRAZR" xfId="655"/>
    <cellStyle name="_пр 5 тариф RAB_BALANCE.WARM.2010.FACT(v1.0)" xfId="656"/>
    <cellStyle name="_пр 5 тариф RAB_BALANCE.WARM.2010.PLAN" xfId="657"/>
    <cellStyle name="_пр 5 тариф RAB_BALANCE.WARM.2011YEAR(v0.7)" xfId="658"/>
    <cellStyle name="_пр 5 тариф RAB_BALANCE.WARM.2011YEAR.NEW.UPDATE.SCHEME" xfId="659"/>
    <cellStyle name="_пр 5 тариф RAB_EE.2REK.P2011.4.78(v0.3)" xfId="660"/>
    <cellStyle name="_пр 5 тариф RAB_FORM910.2012(v1.1)" xfId="661"/>
    <cellStyle name="_пр 5 тариф RAB_INVEST.EE.PLAN.4.78(v0.1)" xfId="662"/>
    <cellStyle name="_пр 5 тариф RAB_INVEST.EE.PLAN.4.78(v0.3)" xfId="663"/>
    <cellStyle name="_пр 5 тариф RAB_INVEST.EE.PLAN.4.78(v1.0)" xfId="664"/>
    <cellStyle name="_пр 5 тариф RAB_INVEST.PLAN.4.78(v0.1)" xfId="665"/>
    <cellStyle name="_пр 5 тариф RAB_INVEST.WARM.PLAN.4.78(v0.1)" xfId="666"/>
    <cellStyle name="_пр 5 тариф RAB_INVEST_WARM_PLAN" xfId="667"/>
    <cellStyle name="_пр 5 тариф RAB_NADB.JNVLS.APTEKA.2011(v1.3.3)" xfId="668"/>
    <cellStyle name="_пр 5 тариф RAB_NADB.JNVLS.APTEKA.2011(v1.3.3)_46TE.2011(v1.0)" xfId="669"/>
    <cellStyle name="_пр 5 тариф RAB_NADB.JNVLS.APTEKA.2011(v1.3.3)_INDEX.STATION.2012(v1.0)_" xfId="670"/>
    <cellStyle name="_пр 5 тариф RAB_NADB.JNVLS.APTEKA.2011(v1.3.3)_INDEX.STATION.2012(v2.0)" xfId="671"/>
    <cellStyle name="_пр 5 тариф RAB_NADB.JNVLS.APTEKA.2011(v1.3.3)_INDEX.STATION.2012(v2.1)" xfId="672"/>
    <cellStyle name="_пр 5 тариф RAB_NADB.JNVLS.APTEKA.2011(v1.3.3)_TEPLO.PREDEL.2012.M(v1.1)_test" xfId="673"/>
    <cellStyle name="_пр 5 тариф RAB_NADB.JNVLS.APTEKA.2011(v1.3.4)" xfId="674"/>
    <cellStyle name="_пр 5 тариф RAB_NADB.JNVLS.APTEKA.2011(v1.3.4)_46TE.2011(v1.0)" xfId="675"/>
    <cellStyle name="_пр 5 тариф RAB_NADB.JNVLS.APTEKA.2011(v1.3.4)_INDEX.STATION.2012(v1.0)_" xfId="676"/>
    <cellStyle name="_пр 5 тариф RAB_NADB.JNVLS.APTEKA.2011(v1.3.4)_INDEX.STATION.2012(v2.0)" xfId="677"/>
    <cellStyle name="_пр 5 тариф RAB_NADB.JNVLS.APTEKA.2011(v1.3.4)_INDEX.STATION.2012(v2.1)" xfId="678"/>
    <cellStyle name="_пр 5 тариф RAB_NADB.JNVLS.APTEKA.2011(v1.3.4)_TEPLO.PREDEL.2012.M(v1.1)_test" xfId="679"/>
    <cellStyle name="_пр 5 тариф RAB_PASSPORT.TEPLO.PROIZV(v2.1)" xfId="680"/>
    <cellStyle name="_пр 5 тариф RAB_PR.PROG.WARM.NOTCOMBI.2012.2.16_v1.4(04.04.11) " xfId="16"/>
    <cellStyle name="_пр 5 тариф RAB_PREDEL.JKH.UTV.2011(v1.0.1)" xfId="681"/>
    <cellStyle name="_пр 5 тариф RAB_PREDEL.JKH.UTV.2011(v1.0.1)_46TE.2011(v1.0)" xfId="682"/>
    <cellStyle name="_пр 5 тариф RAB_PREDEL.JKH.UTV.2011(v1.0.1)_INDEX.STATION.2012(v1.0)_" xfId="683"/>
    <cellStyle name="_пр 5 тариф RAB_PREDEL.JKH.UTV.2011(v1.0.1)_INDEX.STATION.2012(v2.0)" xfId="684"/>
    <cellStyle name="_пр 5 тариф RAB_PREDEL.JKH.UTV.2011(v1.0.1)_INDEX.STATION.2012(v2.1)" xfId="685"/>
    <cellStyle name="_пр 5 тариф RAB_PREDEL.JKH.UTV.2011(v1.0.1)_TEPLO.PREDEL.2012.M(v1.1)_test" xfId="686"/>
    <cellStyle name="_пр 5 тариф RAB_PREDEL.JKH.UTV.2011(v1.1)" xfId="687"/>
    <cellStyle name="_пр 5 тариф RAB_REP.BLR.2012(v1.0)" xfId="688"/>
    <cellStyle name="_пр 5 тариф RAB_TEPLO.PREDEL.2012.M(v1.1)" xfId="689"/>
    <cellStyle name="_пр 5 тариф RAB_TEST.TEMPLATE" xfId="690"/>
    <cellStyle name="_пр 5 тариф RAB_UPDATE.46EE.2011.TO.1.1" xfId="691"/>
    <cellStyle name="_пр 5 тариф RAB_UPDATE.46TE.2011.TO.1.1" xfId="692"/>
    <cellStyle name="_пр 5 тариф RAB_UPDATE.46TE.2011.TO.1.2" xfId="693"/>
    <cellStyle name="_пр 5 тариф RAB_UPDATE.BALANCE.WARM.2011YEAR.TO.1.1" xfId="694"/>
    <cellStyle name="_пр 5 тариф RAB_UPDATE.BALANCE.WARM.2011YEAR.TO.1.1_46TE.2011(v1.0)" xfId="695"/>
    <cellStyle name="_пр 5 тариф RAB_UPDATE.BALANCE.WARM.2011YEAR.TO.1.1_INDEX.STATION.2012(v1.0)_" xfId="696"/>
    <cellStyle name="_пр 5 тариф RAB_UPDATE.BALANCE.WARM.2011YEAR.TO.1.1_INDEX.STATION.2012(v2.0)" xfId="697"/>
    <cellStyle name="_пр 5 тариф RAB_UPDATE.BALANCE.WARM.2011YEAR.TO.1.1_INDEX.STATION.2012(v2.1)" xfId="698"/>
    <cellStyle name="_пр 5 тариф RAB_UPDATE.BALANCE.WARM.2011YEAR.TO.1.1_OREP.KU.2011.MONTHLY.02(v1.1)" xfId="699"/>
    <cellStyle name="_пр 5 тариф RAB_UPDATE.BALANCE.WARM.2011YEAR.TO.1.1_TEPLO.PREDEL.2012.M(v1.1)_test" xfId="700"/>
    <cellStyle name="_пр 5 тариф RAB_UPDATE.NADB.JNVLS.APTEKA.2011.TO.1.3.4" xfId="701"/>
    <cellStyle name="_пр 5 тариф RAB_Книга2_PR.PROG.WARM.NOTCOMBI.2012.2.16_v1.4(04.04.11) " xfId="17"/>
    <cellStyle name="_Предожение _ДБП_2009 г ( согласованные БП)  (2)" xfId="702"/>
    <cellStyle name="_Предожение _ДБП_2009 г ( согласованные БП)  (2)_Новая инструкция1_фст" xfId="703"/>
    <cellStyle name="_Прил 4_Формат-РСК_29.11.06_new finalприм" xfId="704"/>
    <cellStyle name="_Приложение 2 0806 факт" xfId="705"/>
    <cellStyle name="_Приложение МТС-3-КС" xfId="706"/>
    <cellStyle name="_Приложение МТС-3-КС_Новая инструкция1_фст" xfId="707"/>
    <cellStyle name="_Приложение-МТС--2-1" xfId="708"/>
    <cellStyle name="_Приложение-МТС--2-1_Новая инструкция1_фст" xfId="709"/>
    <cellStyle name="_Приложения к регламенту1" xfId="87"/>
    <cellStyle name="_Разбивка расходов 2009 года по кварталам v4" xfId="710"/>
    <cellStyle name="_Расходы" xfId="711"/>
    <cellStyle name="_Расходы по SAP" xfId="712"/>
    <cellStyle name="_Расчет RAB_22072008" xfId="713"/>
    <cellStyle name="_Расчет RAB_22072008 2" xfId="714"/>
    <cellStyle name="_Расчет RAB_22072008 2_OREP.KU.2011.MONTHLY.02(v0.1)" xfId="715"/>
    <cellStyle name="_Расчет RAB_22072008 2_OREP.KU.2011.MONTHLY.02(v0.4)" xfId="716"/>
    <cellStyle name="_Расчет RAB_22072008 2_OREP.KU.2011.MONTHLY.11(v1.4)" xfId="717"/>
    <cellStyle name="_Расчет RAB_22072008 2_UPDATE.OREP.KU.2011.MONTHLY.02.TO.1.2" xfId="718"/>
    <cellStyle name="_Расчет RAB_22072008_46EE.2011(v1.0)" xfId="719"/>
    <cellStyle name="_Расчет RAB_22072008_46EE.2011(v1.0)_46TE.2011(v1.0)" xfId="720"/>
    <cellStyle name="_Расчет RAB_22072008_46EE.2011(v1.0)_INDEX.STATION.2012(v1.0)_" xfId="721"/>
    <cellStyle name="_Расчет RAB_22072008_46EE.2011(v1.0)_INDEX.STATION.2012(v2.0)" xfId="722"/>
    <cellStyle name="_Расчет RAB_22072008_46EE.2011(v1.0)_INDEX.STATION.2012(v2.1)" xfId="723"/>
    <cellStyle name="_Расчет RAB_22072008_46EE.2011(v1.0)_TEPLO.PREDEL.2012.M(v1.1)_test" xfId="724"/>
    <cellStyle name="_Расчет RAB_22072008_46EE.2011(v1.2)" xfId="725"/>
    <cellStyle name="_Расчет RAB_22072008_46EP.2012(v0.1)" xfId="726"/>
    <cellStyle name="_Расчет RAB_22072008_46TE.2011(v1.0)" xfId="727"/>
    <cellStyle name="_Расчет RAB_22072008_ARMRAZR" xfId="728"/>
    <cellStyle name="_Расчет RAB_22072008_BALANCE.WARM.2010.FACT(v1.0)" xfId="729"/>
    <cellStyle name="_Расчет RAB_22072008_BALANCE.WARM.2010.PLAN" xfId="730"/>
    <cellStyle name="_Расчет RAB_22072008_BALANCE.WARM.2011YEAR(v0.7)" xfId="731"/>
    <cellStyle name="_Расчет RAB_22072008_BALANCE.WARM.2011YEAR.NEW.UPDATE.SCHEME" xfId="732"/>
    <cellStyle name="_Расчет RAB_22072008_EE.2REK.P2011.4.78(v0.3)" xfId="733"/>
    <cellStyle name="_Расчет RAB_22072008_FORM910.2012(v1.1)" xfId="734"/>
    <cellStyle name="_Расчет RAB_22072008_INVEST.EE.PLAN.4.78(v0.1)" xfId="735"/>
    <cellStyle name="_Расчет RAB_22072008_INVEST.EE.PLAN.4.78(v0.3)" xfId="736"/>
    <cellStyle name="_Расчет RAB_22072008_INVEST.EE.PLAN.4.78(v1.0)" xfId="737"/>
    <cellStyle name="_Расчет RAB_22072008_INVEST.PLAN.4.78(v0.1)" xfId="738"/>
    <cellStyle name="_Расчет RAB_22072008_INVEST.WARM.PLAN.4.78(v0.1)" xfId="739"/>
    <cellStyle name="_Расчет RAB_22072008_INVEST_WARM_PLAN" xfId="740"/>
    <cellStyle name="_Расчет RAB_22072008_NADB.JNVLS.APTEKA.2011(v1.3.3)" xfId="741"/>
    <cellStyle name="_Расчет RAB_22072008_NADB.JNVLS.APTEKA.2011(v1.3.3)_46TE.2011(v1.0)" xfId="742"/>
    <cellStyle name="_Расчет RAB_22072008_NADB.JNVLS.APTEKA.2011(v1.3.3)_INDEX.STATION.2012(v1.0)_" xfId="743"/>
    <cellStyle name="_Расчет RAB_22072008_NADB.JNVLS.APTEKA.2011(v1.3.3)_INDEX.STATION.2012(v2.0)" xfId="744"/>
    <cellStyle name="_Расчет RAB_22072008_NADB.JNVLS.APTEKA.2011(v1.3.3)_INDEX.STATION.2012(v2.1)" xfId="745"/>
    <cellStyle name="_Расчет RAB_22072008_NADB.JNVLS.APTEKA.2011(v1.3.3)_TEPLO.PREDEL.2012.M(v1.1)_test" xfId="746"/>
    <cellStyle name="_Расчет RAB_22072008_NADB.JNVLS.APTEKA.2011(v1.3.4)" xfId="747"/>
    <cellStyle name="_Расчет RAB_22072008_NADB.JNVLS.APTEKA.2011(v1.3.4)_46TE.2011(v1.0)" xfId="748"/>
    <cellStyle name="_Расчет RAB_22072008_NADB.JNVLS.APTEKA.2011(v1.3.4)_INDEX.STATION.2012(v1.0)_" xfId="749"/>
    <cellStyle name="_Расчет RAB_22072008_NADB.JNVLS.APTEKA.2011(v1.3.4)_INDEX.STATION.2012(v2.0)" xfId="750"/>
    <cellStyle name="_Расчет RAB_22072008_NADB.JNVLS.APTEKA.2011(v1.3.4)_INDEX.STATION.2012(v2.1)" xfId="751"/>
    <cellStyle name="_Расчет RAB_22072008_NADB.JNVLS.APTEKA.2011(v1.3.4)_TEPLO.PREDEL.2012.M(v1.1)_test" xfId="752"/>
    <cellStyle name="_Расчет RAB_22072008_PASSPORT.TEPLO.PROIZV(v2.1)" xfId="753"/>
    <cellStyle name="_Расчет RAB_22072008_PR.PROG.WARM.NOTCOMBI.2012.2.16_v1.4(04.04.11) " xfId="18"/>
    <cellStyle name="_Расчет RAB_22072008_PREDEL.JKH.UTV.2011(v1.0.1)" xfId="754"/>
    <cellStyle name="_Расчет RAB_22072008_PREDEL.JKH.UTV.2011(v1.0.1)_46TE.2011(v1.0)" xfId="755"/>
    <cellStyle name="_Расчет RAB_22072008_PREDEL.JKH.UTV.2011(v1.0.1)_INDEX.STATION.2012(v1.0)_" xfId="756"/>
    <cellStyle name="_Расчет RAB_22072008_PREDEL.JKH.UTV.2011(v1.0.1)_INDEX.STATION.2012(v2.0)" xfId="757"/>
    <cellStyle name="_Расчет RAB_22072008_PREDEL.JKH.UTV.2011(v1.0.1)_INDEX.STATION.2012(v2.1)" xfId="758"/>
    <cellStyle name="_Расчет RAB_22072008_PREDEL.JKH.UTV.2011(v1.0.1)_TEPLO.PREDEL.2012.M(v1.1)_test" xfId="759"/>
    <cellStyle name="_Расчет RAB_22072008_PREDEL.JKH.UTV.2011(v1.1)" xfId="760"/>
    <cellStyle name="_Расчет RAB_22072008_REP.BLR.2012(v1.0)" xfId="761"/>
    <cellStyle name="_Расчет RAB_22072008_TEPLO.PREDEL.2012.M(v1.1)" xfId="762"/>
    <cellStyle name="_Расчет RAB_22072008_TEST.TEMPLATE" xfId="763"/>
    <cellStyle name="_Расчет RAB_22072008_UPDATE.46EE.2011.TO.1.1" xfId="764"/>
    <cellStyle name="_Расчет RAB_22072008_UPDATE.46TE.2011.TO.1.1" xfId="765"/>
    <cellStyle name="_Расчет RAB_22072008_UPDATE.46TE.2011.TO.1.2" xfId="766"/>
    <cellStyle name="_Расчет RAB_22072008_UPDATE.BALANCE.WARM.2011YEAR.TO.1.1" xfId="767"/>
    <cellStyle name="_Расчет RAB_22072008_UPDATE.BALANCE.WARM.2011YEAR.TO.1.1_46TE.2011(v1.0)" xfId="768"/>
    <cellStyle name="_Расчет RAB_22072008_UPDATE.BALANCE.WARM.2011YEAR.TO.1.1_INDEX.STATION.2012(v1.0)_" xfId="769"/>
    <cellStyle name="_Расчет RAB_22072008_UPDATE.BALANCE.WARM.2011YEAR.TO.1.1_INDEX.STATION.2012(v2.0)" xfId="770"/>
    <cellStyle name="_Расчет RAB_22072008_UPDATE.BALANCE.WARM.2011YEAR.TO.1.1_INDEX.STATION.2012(v2.1)" xfId="771"/>
    <cellStyle name="_Расчет RAB_22072008_UPDATE.BALANCE.WARM.2011YEAR.TO.1.1_OREP.KU.2011.MONTHLY.02(v1.1)" xfId="772"/>
    <cellStyle name="_Расчет RAB_22072008_UPDATE.BALANCE.WARM.2011YEAR.TO.1.1_TEPLO.PREDEL.2012.M(v1.1)_test" xfId="773"/>
    <cellStyle name="_Расчет RAB_22072008_UPDATE.NADB.JNVLS.APTEKA.2011.TO.1.3.4" xfId="774"/>
    <cellStyle name="_Расчет RAB_22072008_Книга2_PR.PROG.WARM.NOTCOMBI.2012.2.16_v1.4(04.04.11) " xfId="19"/>
    <cellStyle name="_Расчет RAB_Лен и МОЭСК_с 2010 года_14.04.2009_со сглаж_version 3.0_без ФСК" xfId="775"/>
    <cellStyle name="_Расчет RAB_Лен и МОЭСК_с 2010 года_14.04.2009_со сглаж_version 3.0_без ФСК 2" xfId="776"/>
    <cellStyle name="_Расчет RAB_Лен и МОЭСК_с 2010 года_14.04.2009_со сглаж_version 3.0_без ФСК 2_OREP.KU.2011.MONTHLY.02(v0.1)" xfId="777"/>
    <cellStyle name="_Расчет RAB_Лен и МОЭСК_с 2010 года_14.04.2009_со сглаж_version 3.0_без ФСК 2_OREP.KU.2011.MONTHLY.02(v0.4)" xfId="778"/>
    <cellStyle name="_Расчет RAB_Лен и МОЭСК_с 2010 года_14.04.2009_со сглаж_version 3.0_без ФСК 2_OREP.KU.2011.MONTHLY.11(v1.4)" xfId="779"/>
    <cellStyle name="_Расчет RAB_Лен и МОЭСК_с 2010 года_14.04.2009_со сглаж_version 3.0_без ФСК 2_UPDATE.OREP.KU.2011.MONTHLY.02.TO.1.2" xfId="780"/>
    <cellStyle name="_Расчет RAB_Лен и МОЭСК_с 2010 года_14.04.2009_со сглаж_version 3.0_без ФСК_46EE.2011(v1.0)" xfId="781"/>
    <cellStyle name="_Расчет RAB_Лен и МОЭСК_с 2010 года_14.04.2009_со сглаж_version 3.0_без ФСК_46EE.2011(v1.0)_46TE.2011(v1.0)" xfId="782"/>
    <cellStyle name="_Расчет RAB_Лен и МОЭСК_с 2010 года_14.04.2009_со сглаж_version 3.0_без ФСК_46EE.2011(v1.0)_INDEX.STATION.2012(v1.0)_" xfId="783"/>
    <cellStyle name="_Расчет RAB_Лен и МОЭСК_с 2010 года_14.04.2009_со сглаж_version 3.0_без ФСК_46EE.2011(v1.0)_INDEX.STATION.2012(v2.0)" xfId="784"/>
    <cellStyle name="_Расчет RAB_Лен и МОЭСК_с 2010 года_14.04.2009_со сглаж_version 3.0_без ФСК_46EE.2011(v1.0)_INDEX.STATION.2012(v2.1)" xfId="785"/>
    <cellStyle name="_Расчет RAB_Лен и МОЭСК_с 2010 года_14.04.2009_со сглаж_version 3.0_без ФСК_46EE.2011(v1.0)_TEPLO.PREDEL.2012.M(v1.1)_test" xfId="786"/>
    <cellStyle name="_Расчет RAB_Лен и МОЭСК_с 2010 года_14.04.2009_со сглаж_version 3.0_без ФСК_46EE.2011(v1.2)" xfId="787"/>
    <cellStyle name="_Расчет RAB_Лен и МОЭСК_с 2010 года_14.04.2009_со сглаж_version 3.0_без ФСК_46EP.2012(v0.1)" xfId="788"/>
    <cellStyle name="_Расчет RAB_Лен и МОЭСК_с 2010 года_14.04.2009_со сглаж_version 3.0_без ФСК_46TE.2011(v1.0)" xfId="789"/>
    <cellStyle name="_Расчет RAB_Лен и МОЭСК_с 2010 года_14.04.2009_со сглаж_version 3.0_без ФСК_ARMRAZR" xfId="790"/>
    <cellStyle name="_Расчет RAB_Лен и МОЭСК_с 2010 года_14.04.2009_со сглаж_version 3.0_без ФСК_BALANCE.WARM.2010.FACT(v1.0)" xfId="791"/>
    <cellStyle name="_Расчет RAB_Лен и МОЭСК_с 2010 года_14.04.2009_со сглаж_version 3.0_без ФСК_BALANCE.WARM.2010.PLAN" xfId="792"/>
    <cellStyle name="_Расчет RAB_Лен и МОЭСК_с 2010 года_14.04.2009_со сглаж_version 3.0_без ФСК_BALANCE.WARM.2011YEAR(v0.7)" xfId="793"/>
    <cellStyle name="_Расчет RAB_Лен и МОЭСК_с 2010 года_14.04.2009_со сглаж_version 3.0_без ФСК_BALANCE.WARM.2011YEAR.NEW.UPDATE.SCHEME" xfId="794"/>
    <cellStyle name="_Расчет RAB_Лен и МОЭСК_с 2010 года_14.04.2009_со сглаж_version 3.0_без ФСК_EE.2REK.P2011.4.78(v0.3)" xfId="795"/>
    <cellStyle name="_Расчет RAB_Лен и МОЭСК_с 2010 года_14.04.2009_со сглаж_version 3.0_без ФСК_FORM910.2012(v1.1)" xfId="796"/>
    <cellStyle name="_Расчет RAB_Лен и МОЭСК_с 2010 года_14.04.2009_со сглаж_version 3.0_без ФСК_INVEST.EE.PLAN.4.78(v0.1)" xfId="797"/>
    <cellStyle name="_Расчет RAB_Лен и МОЭСК_с 2010 года_14.04.2009_со сглаж_version 3.0_без ФСК_INVEST.EE.PLAN.4.78(v0.3)" xfId="798"/>
    <cellStyle name="_Расчет RAB_Лен и МОЭСК_с 2010 года_14.04.2009_со сглаж_version 3.0_без ФСК_INVEST.EE.PLAN.4.78(v1.0)" xfId="799"/>
    <cellStyle name="_Расчет RAB_Лен и МОЭСК_с 2010 года_14.04.2009_со сглаж_version 3.0_без ФСК_INVEST.PLAN.4.78(v0.1)" xfId="800"/>
    <cellStyle name="_Расчет RAB_Лен и МОЭСК_с 2010 года_14.04.2009_со сглаж_version 3.0_без ФСК_INVEST.WARM.PLAN.4.78(v0.1)" xfId="801"/>
    <cellStyle name="_Расчет RAB_Лен и МОЭСК_с 2010 года_14.04.2009_со сглаж_version 3.0_без ФСК_INVEST_WARM_PLAN" xfId="802"/>
    <cellStyle name="_Расчет RAB_Лен и МОЭСК_с 2010 года_14.04.2009_со сглаж_version 3.0_без ФСК_NADB.JNVLS.APTEKA.2011(v1.3.3)" xfId="803"/>
    <cellStyle name="_Расчет RAB_Лен и МОЭСК_с 2010 года_14.04.2009_со сглаж_version 3.0_без ФСК_NADB.JNVLS.APTEKA.2011(v1.3.3)_46TE.2011(v1.0)" xfId="804"/>
    <cellStyle name="_Расчет RAB_Лен и МОЭСК_с 2010 года_14.04.2009_со сглаж_version 3.0_без ФСК_NADB.JNVLS.APTEKA.2011(v1.3.3)_INDEX.STATION.2012(v1.0)_" xfId="805"/>
    <cellStyle name="_Расчет RAB_Лен и МОЭСК_с 2010 года_14.04.2009_со сглаж_version 3.0_без ФСК_NADB.JNVLS.APTEKA.2011(v1.3.3)_INDEX.STATION.2012(v2.0)" xfId="806"/>
    <cellStyle name="_Расчет RAB_Лен и МОЭСК_с 2010 года_14.04.2009_со сглаж_version 3.0_без ФСК_NADB.JNVLS.APTEKA.2011(v1.3.3)_INDEX.STATION.2012(v2.1)" xfId="807"/>
    <cellStyle name="_Расчет RAB_Лен и МОЭСК_с 2010 года_14.04.2009_со сглаж_version 3.0_без ФСК_NADB.JNVLS.APTEKA.2011(v1.3.3)_TEPLO.PREDEL.2012.M(v1.1)_test" xfId="808"/>
    <cellStyle name="_Расчет RAB_Лен и МОЭСК_с 2010 года_14.04.2009_со сглаж_version 3.0_без ФСК_NADB.JNVLS.APTEKA.2011(v1.3.4)" xfId="809"/>
    <cellStyle name="_Расчет RAB_Лен и МОЭСК_с 2010 года_14.04.2009_со сглаж_version 3.0_без ФСК_NADB.JNVLS.APTEKA.2011(v1.3.4)_46TE.2011(v1.0)" xfId="810"/>
    <cellStyle name="_Расчет RAB_Лен и МОЭСК_с 2010 года_14.04.2009_со сглаж_version 3.0_без ФСК_NADB.JNVLS.APTEKA.2011(v1.3.4)_INDEX.STATION.2012(v1.0)_" xfId="811"/>
    <cellStyle name="_Расчет RAB_Лен и МОЭСК_с 2010 года_14.04.2009_со сглаж_version 3.0_без ФСК_NADB.JNVLS.APTEKA.2011(v1.3.4)_INDEX.STATION.2012(v2.0)" xfId="812"/>
    <cellStyle name="_Расчет RAB_Лен и МОЭСК_с 2010 года_14.04.2009_со сглаж_version 3.0_без ФСК_NADB.JNVLS.APTEKA.2011(v1.3.4)_INDEX.STATION.2012(v2.1)" xfId="813"/>
    <cellStyle name="_Расчет RAB_Лен и МОЭСК_с 2010 года_14.04.2009_со сглаж_version 3.0_без ФСК_NADB.JNVLS.APTEKA.2011(v1.3.4)_TEPLO.PREDEL.2012.M(v1.1)_test" xfId="814"/>
    <cellStyle name="_Расчет RAB_Лен и МОЭСК_с 2010 года_14.04.2009_со сглаж_version 3.0_без ФСК_PASSPORT.TEPLO.PROIZV(v2.1)" xfId="815"/>
    <cellStyle name="_Расчет RAB_Лен и МОЭСК_с 2010 года_14.04.2009_со сглаж_version 3.0_без ФСК_PR.PROG.WARM.NOTCOMBI.2012.2.16_v1.4(04.04.11) " xfId="20"/>
    <cellStyle name="_Расчет RAB_Лен и МОЭСК_с 2010 года_14.04.2009_со сглаж_version 3.0_без ФСК_PREDEL.JKH.UTV.2011(v1.0.1)" xfId="816"/>
    <cellStyle name="_Расчет RAB_Лен и МОЭСК_с 2010 года_14.04.2009_со сглаж_version 3.0_без ФСК_PREDEL.JKH.UTV.2011(v1.0.1)_46TE.2011(v1.0)" xfId="817"/>
    <cellStyle name="_Расчет RAB_Лен и МОЭСК_с 2010 года_14.04.2009_со сглаж_version 3.0_без ФСК_PREDEL.JKH.UTV.2011(v1.0.1)_INDEX.STATION.2012(v1.0)_" xfId="818"/>
    <cellStyle name="_Расчет RAB_Лен и МОЭСК_с 2010 года_14.04.2009_со сглаж_version 3.0_без ФСК_PREDEL.JKH.UTV.2011(v1.0.1)_INDEX.STATION.2012(v2.0)" xfId="819"/>
    <cellStyle name="_Расчет RAB_Лен и МОЭСК_с 2010 года_14.04.2009_со сглаж_version 3.0_без ФСК_PREDEL.JKH.UTV.2011(v1.0.1)_INDEX.STATION.2012(v2.1)" xfId="820"/>
    <cellStyle name="_Расчет RAB_Лен и МОЭСК_с 2010 года_14.04.2009_со сглаж_version 3.0_без ФСК_PREDEL.JKH.UTV.2011(v1.0.1)_TEPLO.PREDEL.2012.M(v1.1)_test" xfId="821"/>
    <cellStyle name="_Расчет RAB_Лен и МОЭСК_с 2010 года_14.04.2009_со сглаж_version 3.0_без ФСК_PREDEL.JKH.UTV.2011(v1.1)" xfId="822"/>
    <cellStyle name="_Расчет RAB_Лен и МОЭСК_с 2010 года_14.04.2009_со сглаж_version 3.0_без ФСК_REP.BLR.2012(v1.0)" xfId="823"/>
    <cellStyle name="_Расчет RAB_Лен и МОЭСК_с 2010 года_14.04.2009_со сглаж_version 3.0_без ФСК_TEPLO.PREDEL.2012.M(v1.1)" xfId="824"/>
    <cellStyle name="_Расчет RAB_Лен и МОЭСК_с 2010 года_14.04.2009_со сглаж_version 3.0_без ФСК_TEST.TEMPLATE" xfId="825"/>
    <cellStyle name="_Расчет RAB_Лен и МОЭСК_с 2010 года_14.04.2009_со сглаж_version 3.0_без ФСК_UPDATE.46EE.2011.TO.1.1" xfId="826"/>
    <cellStyle name="_Расчет RAB_Лен и МОЭСК_с 2010 года_14.04.2009_со сглаж_version 3.0_без ФСК_UPDATE.46TE.2011.TO.1.1" xfId="827"/>
    <cellStyle name="_Расчет RAB_Лен и МОЭСК_с 2010 года_14.04.2009_со сглаж_version 3.0_без ФСК_UPDATE.46TE.2011.TO.1.2" xfId="828"/>
    <cellStyle name="_Расчет RAB_Лен и МОЭСК_с 2010 года_14.04.2009_со сглаж_version 3.0_без ФСК_UPDATE.BALANCE.WARM.2011YEAR.TO.1.1" xfId="829"/>
    <cellStyle name="_Расчет RAB_Лен и МОЭСК_с 2010 года_14.04.2009_со сглаж_version 3.0_без ФСК_UPDATE.BALANCE.WARM.2011YEAR.TO.1.1_46TE.2011(v1.0)" xfId="830"/>
    <cellStyle name="_Расчет RAB_Лен и МОЭСК_с 2010 года_14.04.2009_со сглаж_version 3.0_без ФСК_UPDATE.BALANCE.WARM.2011YEAR.TO.1.1_INDEX.STATION.2012(v1.0)_" xfId="831"/>
    <cellStyle name="_Расчет RAB_Лен и МОЭСК_с 2010 года_14.04.2009_со сглаж_version 3.0_без ФСК_UPDATE.BALANCE.WARM.2011YEAR.TO.1.1_INDEX.STATION.2012(v2.0)" xfId="832"/>
    <cellStyle name="_Расчет RAB_Лен и МОЭСК_с 2010 года_14.04.2009_со сглаж_version 3.0_без ФСК_UPDATE.BALANCE.WARM.2011YEAR.TO.1.1_INDEX.STATION.2012(v2.1)" xfId="833"/>
    <cellStyle name="_Расчет RAB_Лен и МОЭСК_с 2010 года_14.04.2009_со сглаж_version 3.0_без ФСК_UPDATE.BALANCE.WARM.2011YEAR.TO.1.1_OREP.KU.2011.MONTHLY.02(v1.1)" xfId="834"/>
    <cellStyle name="_Расчет RAB_Лен и МОЭСК_с 2010 года_14.04.2009_со сглаж_version 3.0_без ФСК_UPDATE.BALANCE.WARM.2011YEAR.TO.1.1_TEPLO.PREDEL.2012.M(v1.1)_test" xfId="835"/>
    <cellStyle name="_Расчет RAB_Лен и МОЭСК_с 2010 года_14.04.2009_со сглаж_version 3.0_без ФСК_UPDATE.NADB.JNVLS.APTEKA.2011.TO.1.3.4" xfId="836"/>
    <cellStyle name="_Расчет RAB_Лен и МОЭСК_с 2010 года_14.04.2009_со сглаж_version 3.0_без ФСК_Книга2_PR.PROG.WARM.NOTCOMBI.2012.2.16_v1.4(04.04.11) " xfId="21"/>
    <cellStyle name="_расчет по оплате услуг по сбору платежей " xfId="837"/>
    <cellStyle name="_РЕальный_бюджет_10" xfId="88"/>
    <cellStyle name="_Свод по ИПР (2)" xfId="838"/>
    <cellStyle name="_Свод по ИПР (2)_Новая инструкция1_фст" xfId="839"/>
    <cellStyle name="_Справочник затрат_ЛХ_20.10.05" xfId="840"/>
    <cellStyle name="_таблицы для расчетов28-04-08_2006-2009_прибыль корр_по ИА" xfId="841"/>
    <cellStyle name="_таблицы для расчетов28-04-08_2006-2009_прибыль корр_по ИА_Новая инструкция1_фст" xfId="842"/>
    <cellStyle name="_таблицы для расчетов28-04-08_2006-2009с ИА" xfId="843"/>
    <cellStyle name="_таблицы для расчетов28-04-08_2006-2009с ИА_Новая инструкция1_фст" xfId="844"/>
    <cellStyle name="_Товарка_СВОД_01.08г" xfId="89"/>
    <cellStyle name="_ТЭП по планированию доходов на передачу ээ" xfId="845"/>
    <cellStyle name="_Форма 6  РТК.xls(отчет по Адр пр. ЛО)" xfId="846"/>
    <cellStyle name="_Форма 6  РТК.xls(отчет по Адр пр. ЛО)_Новая инструкция1_фст" xfId="847"/>
    <cellStyle name="_Формат разбивки по МРСК_РСК" xfId="848"/>
    <cellStyle name="_Формат разбивки по МРСК_РСК_Новая инструкция1_фст" xfId="849"/>
    <cellStyle name="_Формат_для Согласования" xfId="850"/>
    <cellStyle name="_Формат_для Согласования_Новая инструкция1_фст" xfId="851"/>
    <cellStyle name="_Форматы УУ_12 _1_1_1_1" xfId="852"/>
    <cellStyle name="_Форматы УУ_резерв" xfId="853"/>
    <cellStyle name="_формы Ленэнерго -изменения2" xfId="854"/>
    <cellStyle name="_фск, выручка, потери" xfId="855"/>
    <cellStyle name="_ХХХ Прил 2 Формы бюджетных документов 2007" xfId="856"/>
    <cellStyle name="_шаблон по ЕГЭС" xfId="90"/>
    <cellStyle name="_Шаблон Расчет тарифов  Ессентуки на 2009 год" xfId="91"/>
    <cellStyle name="_шаблон сети от системщиков(дима)" xfId="857"/>
    <cellStyle name="_экон.форм-т ВО 1 с разбивкой" xfId="858"/>
    <cellStyle name="_экон.форм-т ВО 1 с разбивкой_Новая инструкция1_фст" xfId="859"/>
    <cellStyle name="’К‰Э [0.00]" xfId="860"/>
    <cellStyle name="”€ќђќ‘ћ‚›‰" xfId="861"/>
    <cellStyle name="”€љ‘€ђћ‚ђќќ›‰" xfId="862"/>
    <cellStyle name="”ќђќ‘ћ‚›‰" xfId="863"/>
    <cellStyle name="”љ‘ђћ‚ђќќ›‰" xfId="864"/>
    <cellStyle name="„…ќ…†ќ›‰" xfId="865"/>
    <cellStyle name="€’ћѓћ‚›‰" xfId="866"/>
    <cellStyle name="‡ђѓћ‹ћ‚ћљ1" xfId="867"/>
    <cellStyle name="‡ђѓћ‹ћ‚ћљ2" xfId="868"/>
    <cellStyle name="’ћѓћ‚›‰" xfId="869"/>
    <cellStyle name="1" xfId="92"/>
    <cellStyle name="1 2" xfId="870"/>
    <cellStyle name="1_EKSPERT" xfId="93"/>
    <cellStyle name="1_EKSPERT 2" xfId="871"/>
    <cellStyle name="1_EKSPERT_Xl0000642" xfId="872"/>
    <cellStyle name="1_EKSPERT_расчет по оплате услуг по сбору платежей " xfId="873"/>
    <cellStyle name="1_EKSPERT_ШР_СКЭ_с_01.11.2012" xfId="874"/>
    <cellStyle name="1_Xl0000642" xfId="875"/>
    <cellStyle name="1_расчет по оплате услуг по сбору платежей " xfId="876"/>
    <cellStyle name="1_Расчет тарифов на 2008 - 2009 год c ГЭС" xfId="877"/>
    <cellStyle name="1_ШР_СКЭ_с_01.11.2012" xfId="878"/>
    <cellStyle name="1Normal" xfId="879"/>
    <cellStyle name="20% - Accent1" xfId="880"/>
    <cellStyle name="20% - Accent1 2" xfId="881"/>
    <cellStyle name="20% - Accent1 3" xfId="882"/>
    <cellStyle name="20% - Accent1_46EE.2011(v1.0)" xfId="883"/>
    <cellStyle name="20% - Accent2" xfId="884"/>
    <cellStyle name="20% - Accent2 2" xfId="885"/>
    <cellStyle name="20% - Accent2 3" xfId="886"/>
    <cellStyle name="20% - Accent2_46EE.2011(v1.0)" xfId="887"/>
    <cellStyle name="20% - Accent3" xfId="888"/>
    <cellStyle name="20% - Accent3 2" xfId="889"/>
    <cellStyle name="20% - Accent3 3" xfId="890"/>
    <cellStyle name="20% - Accent3_46EE.2011(v1.0)" xfId="891"/>
    <cellStyle name="20% - Accent4" xfId="892"/>
    <cellStyle name="20% - Accent4 2" xfId="893"/>
    <cellStyle name="20% - Accent4 3" xfId="894"/>
    <cellStyle name="20% - Accent4_46EE.2011(v1.0)" xfId="895"/>
    <cellStyle name="20% - Accent5" xfId="896"/>
    <cellStyle name="20% - Accent5 2" xfId="897"/>
    <cellStyle name="20% - Accent5 3" xfId="898"/>
    <cellStyle name="20% - Accent5_46EE.2011(v1.0)" xfId="899"/>
    <cellStyle name="20% - Accent6" xfId="900"/>
    <cellStyle name="20% - Accent6 2" xfId="901"/>
    <cellStyle name="20% - Accent6 3" xfId="902"/>
    <cellStyle name="20% - Accent6_46EE.2011(v1.0)" xfId="903"/>
    <cellStyle name="20% - Акцент1 10" xfId="904"/>
    <cellStyle name="20% - Акцент1 2" xfId="94"/>
    <cellStyle name="20% - Акцент1 2 2" xfId="905"/>
    <cellStyle name="20% - Акцент1 2 3" xfId="906"/>
    <cellStyle name="20% - Акцент1 2_46EE.2011(v1.0)" xfId="907"/>
    <cellStyle name="20% - Акцент1 3" xfId="95"/>
    <cellStyle name="20% - Акцент1 3 2" xfId="908"/>
    <cellStyle name="20% - Акцент1 3 3" xfId="909"/>
    <cellStyle name="20% - Акцент1 3_46EE.2011(v1.0)" xfId="910"/>
    <cellStyle name="20% - Акцент1 4" xfId="96"/>
    <cellStyle name="20% - Акцент1 4 2" xfId="911"/>
    <cellStyle name="20% - Акцент1 4 3" xfId="912"/>
    <cellStyle name="20% - Акцент1 4_46EE.2011(v1.0)" xfId="913"/>
    <cellStyle name="20% - Акцент1 5" xfId="97"/>
    <cellStyle name="20% - Акцент1 5 2" xfId="914"/>
    <cellStyle name="20% - Акцент1 5 3" xfId="915"/>
    <cellStyle name="20% - Акцент1 5_46EE.2011(v1.0)" xfId="916"/>
    <cellStyle name="20% - Акцент1 6" xfId="917"/>
    <cellStyle name="20% - Акцент1 6 2" xfId="918"/>
    <cellStyle name="20% - Акцент1 6 3" xfId="919"/>
    <cellStyle name="20% - Акцент1 6_46EE.2011(v1.0)" xfId="920"/>
    <cellStyle name="20% - Акцент1 7" xfId="921"/>
    <cellStyle name="20% - Акцент1 7 2" xfId="922"/>
    <cellStyle name="20% - Акцент1 7 3" xfId="923"/>
    <cellStyle name="20% - Акцент1 7_46EE.2011(v1.0)" xfId="924"/>
    <cellStyle name="20% - Акцент1 8" xfId="925"/>
    <cellStyle name="20% - Акцент1 8 2" xfId="926"/>
    <cellStyle name="20% - Акцент1 8 3" xfId="927"/>
    <cellStyle name="20% - Акцент1 8_46EE.2011(v1.0)" xfId="928"/>
    <cellStyle name="20% - Акцент1 9" xfId="929"/>
    <cellStyle name="20% - Акцент1 9 2" xfId="930"/>
    <cellStyle name="20% - Акцент1 9 3" xfId="931"/>
    <cellStyle name="20% - Акцент1 9_46EE.2011(v1.0)" xfId="932"/>
    <cellStyle name="20% - Акцент2 10" xfId="933"/>
    <cellStyle name="20% - Акцент2 2" xfId="98"/>
    <cellStyle name="20% - Акцент2 2 2" xfId="934"/>
    <cellStyle name="20% - Акцент2 2 3" xfId="935"/>
    <cellStyle name="20% - Акцент2 2_46EE.2011(v1.0)" xfId="936"/>
    <cellStyle name="20% - Акцент2 3" xfId="99"/>
    <cellStyle name="20% - Акцент2 3 2" xfId="937"/>
    <cellStyle name="20% - Акцент2 3 3" xfId="938"/>
    <cellStyle name="20% - Акцент2 3_46EE.2011(v1.0)" xfId="939"/>
    <cellStyle name="20% - Акцент2 4" xfId="100"/>
    <cellStyle name="20% - Акцент2 4 2" xfId="940"/>
    <cellStyle name="20% - Акцент2 4 3" xfId="941"/>
    <cellStyle name="20% - Акцент2 4_46EE.2011(v1.0)" xfId="942"/>
    <cellStyle name="20% - Акцент2 5" xfId="101"/>
    <cellStyle name="20% - Акцент2 5 2" xfId="943"/>
    <cellStyle name="20% - Акцент2 5 3" xfId="944"/>
    <cellStyle name="20% - Акцент2 5_46EE.2011(v1.0)" xfId="945"/>
    <cellStyle name="20% - Акцент2 6" xfId="946"/>
    <cellStyle name="20% - Акцент2 6 2" xfId="947"/>
    <cellStyle name="20% - Акцент2 6 3" xfId="948"/>
    <cellStyle name="20% - Акцент2 6_46EE.2011(v1.0)" xfId="949"/>
    <cellStyle name="20% - Акцент2 7" xfId="950"/>
    <cellStyle name="20% - Акцент2 7 2" xfId="951"/>
    <cellStyle name="20% - Акцент2 7 3" xfId="952"/>
    <cellStyle name="20% - Акцент2 7_46EE.2011(v1.0)" xfId="953"/>
    <cellStyle name="20% - Акцент2 8" xfId="954"/>
    <cellStyle name="20% - Акцент2 8 2" xfId="955"/>
    <cellStyle name="20% - Акцент2 8 3" xfId="956"/>
    <cellStyle name="20% - Акцент2 8_46EE.2011(v1.0)" xfId="957"/>
    <cellStyle name="20% - Акцент2 9" xfId="958"/>
    <cellStyle name="20% - Акцент2 9 2" xfId="959"/>
    <cellStyle name="20% - Акцент2 9 3" xfId="960"/>
    <cellStyle name="20% - Акцент2 9_46EE.2011(v1.0)" xfId="961"/>
    <cellStyle name="20% - Акцент3 10" xfId="962"/>
    <cellStyle name="20% - Акцент3 2" xfId="102"/>
    <cellStyle name="20% - Акцент3 2 2" xfId="963"/>
    <cellStyle name="20% - Акцент3 2 3" xfId="964"/>
    <cellStyle name="20% - Акцент3 2_46EE.2011(v1.0)" xfId="965"/>
    <cellStyle name="20% - Акцент3 3" xfId="103"/>
    <cellStyle name="20% - Акцент3 3 2" xfId="966"/>
    <cellStyle name="20% - Акцент3 3 3" xfId="967"/>
    <cellStyle name="20% - Акцент3 3_46EE.2011(v1.0)" xfId="968"/>
    <cellStyle name="20% - Акцент3 4" xfId="104"/>
    <cellStyle name="20% - Акцент3 4 2" xfId="969"/>
    <cellStyle name="20% - Акцент3 4 3" xfId="970"/>
    <cellStyle name="20% - Акцент3 4_46EE.2011(v1.0)" xfId="971"/>
    <cellStyle name="20% - Акцент3 5" xfId="105"/>
    <cellStyle name="20% - Акцент3 5 2" xfId="972"/>
    <cellStyle name="20% - Акцент3 5 3" xfId="973"/>
    <cellStyle name="20% - Акцент3 5_46EE.2011(v1.0)" xfId="974"/>
    <cellStyle name="20% - Акцент3 6" xfId="975"/>
    <cellStyle name="20% - Акцент3 6 2" xfId="976"/>
    <cellStyle name="20% - Акцент3 6 3" xfId="977"/>
    <cellStyle name="20% - Акцент3 6_46EE.2011(v1.0)" xfId="978"/>
    <cellStyle name="20% - Акцент3 7" xfId="979"/>
    <cellStyle name="20% - Акцент3 7 2" xfId="980"/>
    <cellStyle name="20% - Акцент3 7 3" xfId="981"/>
    <cellStyle name="20% - Акцент3 7_46EE.2011(v1.0)" xfId="982"/>
    <cellStyle name="20% - Акцент3 8" xfId="983"/>
    <cellStyle name="20% - Акцент3 8 2" xfId="984"/>
    <cellStyle name="20% - Акцент3 8 3" xfId="985"/>
    <cellStyle name="20% - Акцент3 8_46EE.2011(v1.0)" xfId="986"/>
    <cellStyle name="20% - Акцент3 9" xfId="987"/>
    <cellStyle name="20% - Акцент3 9 2" xfId="988"/>
    <cellStyle name="20% - Акцент3 9 3" xfId="989"/>
    <cellStyle name="20% - Акцент3 9_46EE.2011(v1.0)" xfId="990"/>
    <cellStyle name="20% - Акцент4 10" xfId="991"/>
    <cellStyle name="20% - Акцент4 2" xfId="106"/>
    <cellStyle name="20% - Акцент4 2 2" xfId="992"/>
    <cellStyle name="20% - Акцент4 2 3" xfId="993"/>
    <cellStyle name="20% - Акцент4 2_46EE.2011(v1.0)" xfId="994"/>
    <cellStyle name="20% - Акцент4 3" xfId="107"/>
    <cellStyle name="20% - Акцент4 3 2" xfId="995"/>
    <cellStyle name="20% - Акцент4 3 3" xfId="996"/>
    <cellStyle name="20% - Акцент4 3_46EE.2011(v1.0)" xfId="997"/>
    <cellStyle name="20% - Акцент4 4" xfId="108"/>
    <cellStyle name="20% - Акцент4 4 2" xfId="998"/>
    <cellStyle name="20% - Акцент4 4 3" xfId="999"/>
    <cellStyle name="20% - Акцент4 4_46EE.2011(v1.0)" xfId="1000"/>
    <cellStyle name="20% - Акцент4 5" xfId="109"/>
    <cellStyle name="20% - Акцент4 5 2" xfId="1001"/>
    <cellStyle name="20% - Акцент4 5 3" xfId="1002"/>
    <cellStyle name="20% - Акцент4 5_46EE.2011(v1.0)" xfId="1003"/>
    <cellStyle name="20% - Акцент4 6" xfId="1004"/>
    <cellStyle name="20% - Акцент4 6 2" xfId="1005"/>
    <cellStyle name="20% - Акцент4 6 3" xfId="1006"/>
    <cellStyle name="20% - Акцент4 6_46EE.2011(v1.0)" xfId="1007"/>
    <cellStyle name="20% - Акцент4 7" xfId="1008"/>
    <cellStyle name="20% - Акцент4 7 2" xfId="1009"/>
    <cellStyle name="20% - Акцент4 7 3" xfId="1010"/>
    <cellStyle name="20% - Акцент4 7_46EE.2011(v1.0)" xfId="1011"/>
    <cellStyle name="20% - Акцент4 8" xfId="1012"/>
    <cellStyle name="20% - Акцент4 8 2" xfId="1013"/>
    <cellStyle name="20% - Акцент4 8 3" xfId="1014"/>
    <cellStyle name="20% - Акцент4 8_46EE.2011(v1.0)" xfId="1015"/>
    <cellStyle name="20% - Акцент4 9" xfId="1016"/>
    <cellStyle name="20% - Акцент4 9 2" xfId="1017"/>
    <cellStyle name="20% - Акцент4 9 3" xfId="1018"/>
    <cellStyle name="20% - Акцент4 9_46EE.2011(v1.0)" xfId="1019"/>
    <cellStyle name="20% - Акцент5 10" xfId="1020"/>
    <cellStyle name="20% - Акцент5 2" xfId="110"/>
    <cellStyle name="20% - Акцент5 2 2" xfId="1021"/>
    <cellStyle name="20% - Акцент5 2 3" xfId="1022"/>
    <cellStyle name="20% - Акцент5 2_46EE.2011(v1.0)" xfId="1023"/>
    <cellStyle name="20% - Акцент5 3" xfId="111"/>
    <cellStyle name="20% - Акцент5 3 2" xfId="1024"/>
    <cellStyle name="20% - Акцент5 3 3" xfId="1025"/>
    <cellStyle name="20% - Акцент5 3_46EE.2011(v1.0)" xfId="1026"/>
    <cellStyle name="20% - Акцент5 4" xfId="112"/>
    <cellStyle name="20% - Акцент5 4 2" xfId="1027"/>
    <cellStyle name="20% - Акцент5 4 3" xfId="1028"/>
    <cellStyle name="20% - Акцент5 4_46EE.2011(v1.0)" xfId="1029"/>
    <cellStyle name="20% - Акцент5 5" xfId="113"/>
    <cellStyle name="20% - Акцент5 5 2" xfId="1030"/>
    <cellStyle name="20% - Акцент5 5 3" xfId="1031"/>
    <cellStyle name="20% - Акцент5 5_46EE.2011(v1.0)" xfId="1032"/>
    <cellStyle name="20% - Акцент5 6" xfId="1033"/>
    <cellStyle name="20% - Акцент5 6 2" xfId="1034"/>
    <cellStyle name="20% - Акцент5 6 3" xfId="1035"/>
    <cellStyle name="20% - Акцент5 6_46EE.2011(v1.0)" xfId="1036"/>
    <cellStyle name="20% - Акцент5 7" xfId="1037"/>
    <cellStyle name="20% - Акцент5 7 2" xfId="1038"/>
    <cellStyle name="20% - Акцент5 7 3" xfId="1039"/>
    <cellStyle name="20% - Акцент5 7_46EE.2011(v1.0)" xfId="1040"/>
    <cellStyle name="20% - Акцент5 8" xfId="1041"/>
    <cellStyle name="20% - Акцент5 8 2" xfId="1042"/>
    <cellStyle name="20% - Акцент5 8 3" xfId="1043"/>
    <cellStyle name="20% - Акцент5 8_46EE.2011(v1.0)" xfId="1044"/>
    <cellStyle name="20% - Акцент5 9" xfId="1045"/>
    <cellStyle name="20% - Акцент5 9 2" xfId="1046"/>
    <cellStyle name="20% - Акцент5 9 3" xfId="1047"/>
    <cellStyle name="20% - Акцент5 9_46EE.2011(v1.0)" xfId="1048"/>
    <cellStyle name="20% - Акцент6 10" xfId="1049"/>
    <cellStyle name="20% - Акцент6 2" xfId="114"/>
    <cellStyle name="20% - Акцент6 2 2" xfId="1050"/>
    <cellStyle name="20% - Акцент6 2 3" xfId="1051"/>
    <cellStyle name="20% - Акцент6 2_46EE.2011(v1.0)" xfId="1052"/>
    <cellStyle name="20% - Акцент6 3" xfId="115"/>
    <cellStyle name="20% - Акцент6 3 2" xfId="1053"/>
    <cellStyle name="20% - Акцент6 3 3" xfId="1054"/>
    <cellStyle name="20% - Акцент6 3_46EE.2011(v1.0)" xfId="1055"/>
    <cellStyle name="20% - Акцент6 4" xfId="116"/>
    <cellStyle name="20% - Акцент6 4 2" xfId="1056"/>
    <cellStyle name="20% - Акцент6 4 3" xfId="1057"/>
    <cellStyle name="20% - Акцент6 4_46EE.2011(v1.0)" xfId="1058"/>
    <cellStyle name="20% - Акцент6 5" xfId="117"/>
    <cellStyle name="20% - Акцент6 5 2" xfId="1059"/>
    <cellStyle name="20% - Акцент6 5 3" xfId="1060"/>
    <cellStyle name="20% - Акцент6 5_46EE.2011(v1.0)" xfId="1061"/>
    <cellStyle name="20% - Акцент6 6" xfId="1062"/>
    <cellStyle name="20% - Акцент6 6 2" xfId="1063"/>
    <cellStyle name="20% - Акцент6 6 3" xfId="1064"/>
    <cellStyle name="20% - Акцент6 6_46EE.2011(v1.0)" xfId="1065"/>
    <cellStyle name="20% - Акцент6 7" xfId="1066"/>
    <cellStyle name="20% - Акцент6 7 2" xfId="1067"/>
    <cellStyle name="20% - Акцент6 7 3" xfId="1068"/>
    <cellStyle name="20% - Акцент6 7_46EE.2011(v1.0)" xfId="1069"/>
    <cellStyle name="20% - Акцент6 8" xfId="1070"/>
    <cellStyle name="20% - Акцент6 8 2" xfId="1071"/>
    <cellStyle name="20% - Акцент6 8 3" xfId="1072"/>
    <cellStyle name="20% - Акцент6 8_46EE.2011(v1.0)" xfId="1073"/>
    <cellStyle name="20% - Акцент6 9" xfId="1074"/>
    <cellStyle name="20% - Акцент6 9 2" xfId="1075"/>
    <cellStyle name="20% - Акцент6 9 3" xfId="1076"/>
    <cellStyle name="20% - Акцент6 9_46EE.2011(v1.0)" xfId="1077"/>
    <cellStyle name="40% - Accent1" xfId="1078"/>
    <cellStyle name="40% - Accent1 2" xfId="1079"/>
    <cellStyle name="40% - Accent1 3" xfId="1080"/>
    <cellStyle name="40% - Accent1_46EE.2011(v1.0)" xfId="1081"/>
    <cellStyle name="40% - Accent2" xfId="1082"/>
    <cellStyle name="40% - Accent2 2" xfId="1083"/>
    <cellStyle name="40% - Accent2 3" xfId="1084"/>
    <cellStyle name="40% - Accent2_46EE.2011(v1.0)" xfId="1085"/>
    <cellStyle name="40% - Accent3" xfId="1086"/>
    <cellStyle name="40% - Accent3 2" xfId="1087"/>
    <cellStyle name="40% - Accent3 3" xfId="1088"/>
    <cellStyle name="40% - Accent3_46EE.2011(v1.0)" xfId="1089"/>
    <cellStyle name="40% - Accent4" xfId="1090"/>
    <cellStyle name="40% - Accent4 2" xfId="1091"/>
    <cellStyle name="40% - Accent4 3" xfId="1092"/>
    <cellStyle name="40% - Accent4_46EE.2011(v1.0)" xfId="1093"/>
    <cellStyle name="40% - Accent5" xfId="1094"/>
    <cellStyle name="40% - Accent5 2" xfId="1095"/>
    <cellStyle name="40% - Accent5 3" xfId="1096"/>
    <cellStyle name="40% - Accent5_46EE.2011(v1.0)" xfId="1097"/>
    <cellStyle name="40% - Accent6" xfId="1098"/>
    <cellStyle name="40% - Accent6 2" xfId="1099"/>
    <cellStyle name="40% - Accent6 3" xfId="1100"/>
    <cellStyle name="40% - Accent6_46EE.2011(v1.0)" xfId="1101"/>
    <cellStyle name="40% - Акцент1 10" xfId="1102"/>
    <cellStyle name="40% - Акцент1 2" xfId="118"/>
    <cellStyle name="40% - Акцент1 2 2" xfId="1103"/>
    <cellStyle name="40% - Акцент1 2 3" xfId="1104"/>
    <cellStyle name="40% - Акцент1 2_46EE.2011(v1.0)" xfId="1105"/>
    <cellStyle name="40% - Акцент1 3" xfId="119"/>
    <cellStyle name="40% - Акцент1 3 2" xfId="1106"/>
    <cellStyle name="40% - Акцент1 3 3" xfId="1107"/>
    <cellStyle name="40% - Акцент1 3_46EE.2011(v1.0)" xfId="1108"/>
    <cellStyle name="40% - Акцент1 4" xfId="120"/>
    <cellStyle name="40% - Акцент1 4 2" xfId="1109"/>
    <cellStyle name="40% - Акцент1 4 3" xfId="1110"/>
    <cellStyle name="40% - Акцент1 4_46EE.2011(v1.0)" xfId="1111"/>
    <cellStyle name="40% - Акцент1 5" xfId="121"/>
    <cellStyle name="40% - Акцент1 5 2" xfId="1112"/>
    <cellStyle name="40% - Акцент1 5 3" xfId="1113"/>
    <cellStyle name="40% - Акцент1 5_46EE.2011(v1.0)" xfId="1114"/>
    <cellStyle name="40% - Акцент1 6" xfId="1115"/>
    <cellStyle name="40% - Акцент1 6 2" xfId="1116"/>
    <cellStyle name="40% - Акцент1 6 3" xfId="1117"/>
    <cellStyle name="40% - Акцент1 6_46EE.2011(v1.0)" xfId="1118"/>
    <cellStyle name="40% - Акцент1 7" xfId="1119"/>
    <cellStyle name="40% - Акцент1 7 2" xfId="1120"/>
    <cellStyle name="40% - Акцент1 7 3" xfId="1121"/>
    <cellStyle name="40% - Акцент1 7_46EE.2011(v1.0)" xfId="1122"/>
    <cellStyle name="40% - Акцент1 8" xfId="1123"/>
    <cellStyle name="40% - Акцент1 8 2" xfId="1124"/>
    <cellStyle name="40% - Акцент1 8 3" xfId="1125"/>
    <cellStyle name="40% - Акцент1 8_46EE.2011(v1.0)" xfId="1126"/>
    <cellStyle name="40% - Акцент1 9" xfId="1127"/>
    <cellStyle name="40% - Акцент1 9 2" xfId="1128"/>
    <cellStyle name="40% - Акцент1 9 3" xfId="1129"/>
    <cellStyle name="40% - Акцент1 9_46EE.2011(v1.0)" xfId="1130"/>
    <cellStyle name="40% - Акцент2 10" xfId="1131"/>
    <cellStyle name="40% - Акцент2 2" xfId="122"/>
    <cellStyle name="40% - Акцент2 2 2" xfId="1132"/>
    <cellStyle name="40% - Акцент2 2 3" xfId="1133"/>
    <cellStyle name="40% - Акцент2 2_46EE.2011(v1.0)" xfId="1134"/>
    <cellStyle name="40% - Акцент2 3" xfId="123"/>
    <cellStyle name="40% - Акцент2 3 2" xfId="1135"/>
    <cellStyle name="40% - Акцент2 3 3" xfId="1136"/>
    <cellStyle name="40% - Акцент2 3_46EE.2011(v1.0)" xfId="1137"/>
    <cellStyle name="40% - Акцент2 4" xfId="124"/>
    <cellStyle name="40% - Акцент2 4 2" xfId="1138"/>
    <cellStyle name="40% - Акцент2 4 3" xfId="1139"/>
    <cellStyle name="40% - Акцент2 4_46EE.2011(v1.0)" xfId="1140"/>
    <cellStyle name="40% - Акцент2 5" xfId="125"/>
    <cellStyle name="40% - Акцент2 5 2" xfId="1141"/>
    <cellStyle name="40% - Акцент2 5 3" xfId="1142"/>
    <cellStyle name="40% - Акцент2 5_46EE.2011(v1.0)" xfId="1143"/>
    <cellStyle name="40% - Акцент2 6" xfId="1144"/>
    <cellStyle name="40% - Акцент2 6 2" xfId="1145"/>
    <cellStyle name="40% - Акцент2 6 3" xfId="1146"/>
    <cellStyle name="40% - Акцент2 6_46EE.2011(v1.0)" xfId="1147"/>
    <cellStyle name="40% - Акцент2 7" xfId="1148"/>
    <cellStyle name="40% - Акцент2 7 2" xfId="1149"/>
    <cellStyle name="40% - Акцент2 7 3" xfId="1150"/>
    <cellStyle name="40% - Акцент2 7_46EE.2011(v1.0)" xfId="1151"/>
    <cellStyle name="40% - Акцент2 8" xfId="1152"/>
    <cellStyle name="40% - Акцент2 8 2" xfId="1153"/>
    <cellStyle name="40% - Акцент2 8 3" xfId="1154"/>
    <cellStyle name="40% - Акцент2 8_46EE.2011(v1.0)" xfId="1155"/>
    <cellStyle name="40% - Акцент2 9" xfId="1156"/>
    <cellStyle name="40% - Акцент2 9 2" xfId="1157"/>
    <cellStyle name="40% - Акцент2 9 3" xfId="1158"/>
    <cellStyle name="40% - Акцент2 9_46EE.2011(v1.0)" xfId="1159"/>
    <cellStyle name="40% - Акцент3 10" xfId="1160"/>
    <cellStyle name="40% - Акцент3 2" xfId="126"/>
    <cellStyle name="40% - Акцент3 2 2" xfId="1161"/>
    <cellStyle name="40% - Акцент3 2 3" xfId="1162"/>
    <cellStyle name="40% - Акцент3 2_46EE.2011(v1.0)" xfId="1163"/>
    <cellStyle name="40% - Акцент3 3" xfId="127"/>
    <cellStyle name="40% - Акцент3 3 2" xfId="1164"/>
    <cellStyle name="40% - Акцент3 3 3" xfId="1165"/>
    <cellStyle name="40% - Акцент3 3_46EE.2011(v1.0)" xfId="1166"/>
    <cellStyle name="40% - Акцент3 4" xfId="128"/>
    <cellStyle name="40% - Акцент3 4 2" xfId="1167"/>
    <cellStyle name="40% - Акцент3 4 3" xfId="1168"/>
    <cellStyle name="40% - Акцент3 4_46EE.2011(v1.0)" xfId="1169"/>
    <cellStyle name="40% - Акцент3 5" xfId="129"/>
    <cellStyle name="40% - Акцент3 5 2" xfId="1170"/>
    <cellStyle name="40% - Акцент3 5 3" xfId="1171"/>
    <cellStyle name="40% - Акцент3 5_46EE.2011(v1.0)" xfId="1172"/>
    <cellStyle name="40% - Акцент3 6" xfId="1173"/>
    <cellStyle name="40% - Акцент3 6 2" xfId="1174"/>
    <cellStyle name="40% - Акцент3 6 3" xfId="1175"/>
    <cellStyle name="40% - Акцент3 6_46EE.2011(v1.0)" xfId="1176"/>
    <cellStyle name="40% - Акцент3 7" xfId="1177"/>
    <cellStyle name="40% - Акцент3 7 2" xfId="1178"/>
    <cellStyle name="40% - Акцент3 7 3" xfId="1179"/>
    <cellStyle name="40% - Акцент3 7_46EE.2011(v1.0)" xfId="1180"/>
    <cellStyle name="40% - Акцент3 8" xfId="1181"/>
    <cellStyle name="40% - Акцент3 8 2" xfId="1182"/>
    <cellStyle name="40% - Акцент3 8 3" xfId="1183"/>
    <cellStyle name="40% - Акцент3 8_46EE.2011(v1.0)" xfId="1184"/>
    <cellStyle name="40% - Акцент3 9" xfId="1185"/>
    <cellStyle name="40% - Акцент3 9 2" xfId="1186"/>
    <cellStyle name="40% - Акцент3 9 3" xfId="1187"/>
    <cellStyle name="40% - Акцент3 9_46EE.2011(v1.0)" xfId="1188"/>
    <cellStyle name="40% - Акцент4 10" xfId="1189"/>
    <cellStyle name="40% - Акцент4 2" xfId="130"/>
    <cellStyle name="40% - Акцент4 2 2" xfId="1190"/>
    <cellStyle name="40% - Акцент4 2 3" xfId="1191"/>
    <cellStyle name="40% - Акцент4 2_46EE.2011(v1.0)" xfId="1192"/>
    <cellStyle name="40% - Акцент4 3" xfId="131"/>
    <cellStyle name="40% - Акцент4 3 2" xfId="1193"/>
    <cellStyle name="40% - Акцент4 3 3" xfId="1194"/>
    <cellStyle name="40% - Акцент4 3_46EE.2011(v1.0)" xfId="1195"/>
    <cellStyle name="40% - Акцент4 4" xfId="132"/>
    <cellStyle name="40% - Акцент4 4 2" xfId="1196"/>
    <cellStyle name="40% - Акцент4 4 3" xfId="1197"/>
    <cellStyle name="40% - Акцент4 4_46EE.2011(v1.0)" xfId="1198"/>
    <cellStyle name="40% - Акцент4 5" xfId="133"/>
    <cellStyle name="40% - Акцент4 5 2" xfId="1199"/>
    <cellStyle name="40% - Акцент4 5 3" xfId="1200"/>
    <cellStyle name="40% - Акцент4 5_46EE.2011(v1.0)" xfId="1201"/>
    <cellStyle name="40% - Акцент4 6" xfId="1202"/>
    <cellStyle name="40% - Акцент4 6 2" xfId="1203"/>
    <cellStyle name="40% - Акцент4 6 3" xfId="1204"/>
    <cellStyle name="40% - Акцент4 6_46EE.2011(v1.0)" xfId="1205"/>
    <cellStyle name="40% - Акцент4 7" xfId="1206"/>
    <cellStyle name="40% - Акцент4 7 2" xfId="1207"/>
    <cellStyle name="40% - Акцент4 7 3" xfId="1208"/>
    <cellStyle name="40% - Акцент4 7_46EE.2011(v1.0)" xfId="1209"/>
    <cellStyle name="40% - Акцент4 8" xfId="1210"/>
    <cellStyle name="40% - Акцент4 8 2" xfId="1211"/>
    <cellStyle name="40% - Акцент4 8 3" xfId="1212"/>
    <cellStyle name="40% - Акцент4 8_46EE.2011(v1.0)" xfId="1213"/>
    <cellStyle name="40% - Акцент4 9" xfId="1214"/>
    <cellStyle name="40% - Акцент4 9 2" xfId="1215"/>
    <cellStyle name="40% - Акцент4 9 3" xfId="1216"/>
    <cellStyle name="40% - Акцент4 9_46EE.2011(v1.0)" xfId="1217"/>
    <cellStyle name="40% - Акцент5 10" xfId="1218"/>
    <cellStyle name="40% - Акцент5 2" xfId="134"/>
    <cellStyle name="40% - Акцент5 2 2" xfId="1219"/>
    <cellStyle name="40% - Акцент5 2 3" xfId="1220"/>
    <cellStyle name="40% - Акцент5 2_46EE.2011(v1.0)" xfId="1221"/>
    <cellStyle name="40% - Акцент5 3" xfId="135"/>
    <cellStyle name="40% - Акцент5 3 2" xfId="1222"/>
    <cellStyle name="40% - Акцент5 3 3" xfId="1223"/>
    <cellStyle name="40% - Акцент5 3_46EE.2011(v1.0)" xfId="1224"/>
    <cellStyle name="40% - Акцент5 4" xfId="136"/>
    <cellStyle name="40% - Акцент5 4 2" xfId="1225"/>
    <cellStyle name="40% - Акцент5 4 3" xfId="1226"/>
    <cellStyle name="40% - Акцент5 4_46EE.2011(v1.0)" xfId="1227"/>
    <cellStyle name="40% - Акцент5 5" xfId="137"/>
    <cellStyle name="40% - Акцент5 5 2" xfId="1228"/>
    <cellStyle name="40% - Акцент5 5 3" xfId="1229"/>
    <cellStyle name="40% - Акцент5 5_46EE.2011(v1.0)" xfId="1230"/>
    <cellStyle name="40% - Акцент5 6" xfId="1231"/>
    <cellStyle name="40% - Акцент5 6 2" xfId="1232"/>
    <cellStyle name="40% - Акцент5 6 3" xfId="1233"/>
    <cellStyle name="40% - Акцент5 6_46EE.2011(v1.0)" xfId="1234"/>
    <cellStyle name="40% - Акцент5 7" xfId="1235"/>
    <cellStyle name="40% - Акцент5 7 2" xfId="1236"/>
    <cellStyle name="40% - Акцент5 7 3" xfId="1237"/>
    <cellStyle name="40% - Акцент5 7_46EE.2011(v1.0)" xfId="1238"/>
    <cellStyle name="40% - Акцент5 8" xfId="1239"/>
    <cellStyle name="40% - Акцент5 8 2" xfId="1240"/>
    <cellStyle name="40% - Акцент5 8 3" xfId="1241"/>
    <cellStyle name="40% - Акцент5 8_46EE.2011(v1.0)" xfId="1242"/>
    <cellStyle name="40% - Акцент5 9" xfId="1243"/>
    <cellStyle name="40% - Акцент5 9 2" xfId="1244"/>
    <cellStyle name="40% - Акцент5 9 3" xfId="1245"/>
    <cellStyle name="40% - Акцент5 9_46EE.2011(v1.0)" xfId="1246"/>
    <cellStyle name="40% - Акцент6 10" xfId="1247"/>
    <cellStyle name="40% - Акцент6 2" xfId="138"/>
    <cellStyle name="40% - Акцент6 2 2" xfId="1248"/>
    <cellStyle name="40% - Акцент6 2 3" xfId="1249"/>
    <cellStyle name="40% - Акцент6 2_46EE.2011(v1.0)" xfId="1250"/>
    <cellStyle name="40% - Акцент6 3" xfId="139"/>
    <cellStyle name="40% - Акцент6 3 2" xfId="1251"/>
    <cellStyle name="40% - Акцент6 3 3" xfId="1252"/>
    <cellStyle name="40% - Акцент6 3_46EE.2011(v1.0)" xfId="1253"/>
    <cellStyle name="40% - Акцент6 4" xfId="140"/>
    <cellStyle name="40% - Акцент6 4 2" xfId="1254"/>
    <cellStyle name="40% - Акцент6 4 3" xfId="1255"/>
    <cellStyle name="40% - Акцент6 4_46EE.2011(v1.0)" xfId="1256"/>
    <cellStyle name="40% - Акцент6 5" xfId="141"/>
    <cellStyle name="40% - Акцент6 5 2" xfId="1257"/>
    <cellStyle name="40% - Акцент6 5 3" xfId="1258"/>
    <cellStyle name="40% - Акцент6 5_46EE.2011(v1.0)" xfId="1259"/>
    <cellStyle name="40% - Акцент6 6" xfId="1260"/>
    <cellStyle name="40% - Акцент6 6 2" xfId="1261"/>
    <cellStyle name="40% - Акцент6 6 3" xfId="1262"/>
    <cellStyle name="40% - Акцент6 6_46EE.2011(v1.0)" xfId="1263"/>
    <cellStyle name="40% - Акцент6 7" xfId="1264"/>
    <cellStyle name="40% - Акцент6 7 2" xfId="1265"/>
    <cellStyle name="40% - Акцент6 7 3" xfId="1266"/>
    <cellStyle name="40% - Акцент6 7_46EE.2011(v1.0)" xfId="1267"/>
    <cellStyle name="40% - Акцент6 8" xfId="1268"/>
    <cellStyle name="40% - Акцент6 8 2" xfId="1269"/>
    <cellStyle name="40% - Акцент6 8 3" xfId="1270"/>
    <cellStyle name="40% - Акцент6 8_46EE.2011(v1.0)" xfId="1271"/>
    <cellStyle name="40% - Акцент6 9" xfId="1272"/>
    <cellStyle name="40% - Акцент6 9 2" xfId="1273"/>
    <cellStyle name="40% - Акцент6 9 3" xfId="1274"/>
    <cellStyle name="40% - Акцент6 9_46EE.2011(v1.0)" xfId="1275"/>
    <cellStyle name="60% - Accent1" xfId="1276"/>
    <cellStyle name="60% - Accent2" xfId="1277"/>
    <cellStyle name="60% - Accent3" xfId="1278"/>
    <cellStyle name="60% - Accent4" xfId="1279"/>
    <cellStyle name="60% - Accent5" xfId="1280"/>
    <cellStyle name="60% - Accent6" xfId="1281"/>
    <cellStyle name="60% - Акцент1 2" xfId="142"/>
    <cellStyle name="60% - Акцент1 2 2" xfId="1282"/>
    <cellStyle name="60% - Акцент1 3" xfId="143"/>
    <cellStyle name="60% - Акцент1 3 2" xfId="1283"/>
    <cellStyle name="60% - Акцент1 4" xfId="144"/>
    <cellStyle name="60% - Акцент1 4 2" xfId="1284"/>
    <cellStyle name="60% - Акцент1 5" xfId="1285"/>
    <cellStyle name="60% - Акцент1 5 2" xfId="1286"/>
    <cellStyle name="60% - Акцент1 6" xfId="1287"/>
    <cellStyle name="60% - Акцент1 6 2" xfId="1288"/>
    <cellStyle name="60% - Акцент1 7" xfId="1289"/>
    <cellStyle name="60% - Акцент1 7 2" xfId="1290"/>
    <cellStyle name="60% - Акцент1 8" xfId="1291"/>
    <cellStyle name="60% - Акцент1 8 2" xfId="1292"/>
    <cellStyle name="60% - Акцент1 9" xfId="1293"/>
    <cellStyle name="60% - Акцент1 9 2" xfId="1294"/>
    <cellStyle name="60% - Акцент2 2" xfId="145"/>
    <cellStyle name="60% - Акцент2 2 2" xfId="1295"/>
    <cellStyle name="60% - Акцент2 3" xfId="146"/>
    <cellStyle name="60% - Акцент2 3 2" xfId="1296"/>
    <cellStyle name="60% - Акцент2 4" xfId="147"/>
    <cellStyle name="60% - Акцент2 4 2" xfId="1297"/>
    <cellStyle name="60% - Акцент2 5" xfId="1298"/>
    <cellStyle name="60% - Акцент2 5 2" xfId="1299"/>
    <cellStyle name="60% - Акцент2 6" xfId="1300"/>
    <cellStyle name="60% - Акцент2 6 2" xfId="1301"/>
    <cellStyle name="60% - Акцент2 7" xfId="1302"/>
    <cellStyle name="60% - Акцент2 7 2" xfId="1303"/>
    <cellStyle name="60% - Акцент2 8" xfId="1304"/>
    <cellStyle name="60% - Акцент2 8 2" xfId="1305"/>
    <cellStyle name="60% - Акцент2 9" xfId="1306"/>
    <cellStyle name="60% - Акцент2 9 2" xfId="1307"/>
    <cellStyle name="60% - Акцент3 2" xfId="148"/>
    <cellStyle name="60% - Акцент3 2 2" xfId="1308"/>
    <cellStyle name="60% - Акцент3 3" xfId="149"/>
    <cellStyle name="60% - Акцент3 3 2" xfId="1309"/>
    <cellStyle name="60% - Акцент3 4" xfId="150"/>
    <cellStyle name="60% - Акцент3 4 2" xfId="1310"/>
    <cellStyle name="60% - Акцент3 5" xfId="1311"/>
    <cellStyle name="60% - Акцент3 5 2" xfId="1312"/>
    <cellStyle name="60% - Акцент3 6" xfId="1313"/>
    <cellStyle name="60% - Акцент3 6 2" xfId="1314"/>
    <cellStyle name="60% - Акцент3 7" xfId="1315"/>
    <cellStyle name="60% - Акцент3 7 2" xfId="1316"/>
    <cellStyle name="60% - Акцент3 8" xfId="1317"/>
    <cellStyle name="60% - Акцент3 8 2" xfId="1318"/>
    <cellStyle name="60% - Акцент3 9" xfId="1319"/>
    <cellStyle name="60% - Акцент3 9 2" xfId="1320"/>
    <cellStyle name="60% - Акцент4 2" xfId="151"/>
    <cellStyle name="60% - Акцент4 2 2" xfId="1321"/>
    <cellStyle name="60% - Акцент4 3" xfId="152"/>
    <cellStyle name="60% - Акцент4 3 2" xfId="1322"/>
    <cellStyle name="60% - Акцент4 4" xfId="153"/>
    <cellStyle name="60% - Акцент4 4 2" xfId="1323"/>
    <cellStyle name="60% - Акцент4 5" xfId="1324"/>
    <cellStyle name="60% - Акцент4 5 2" xfId="1325"/>
    <cellStyle name="60% - Акцент4 6" xfId="1326"/>
    <cellStyle name="60% - Акцент4 6 2" xfId="1327"/>
    <cellStyle name="60% - Акцент4 7" xfId="1328"/>
    <cellStyle name="60% - Акцент4 7 2" xfId="1329"/>
    <cellStyle name="60% - Акцент4 8" xfId="1330"/>
    <cellStyle name="60% - Акцент4 8 2" xfId="1331"/>
    <cellStyle name="60% - Акцент4 9" xfId="1332"/>
    <cellStyle name="60% - Акцент4 9 2" xfId="1333"/>
    <cellStyle name="60% - Акцент5 2" xfId="154"/>
    <cellStyle name="60% - Акцент5 2 2" xfId="1334"/>
    <cellStyle name="60% - Акцент5 3" xfId="155"/>
    <cellStyle name="60% - Акцент5 3 2" xfId="1335"/>
    <cellStyle name="60% - Акцент5 4" xfId="156"/>
    <cellStyle name="60% - Акцент5 4 2" xfId="1336"/>
    <cellStyle name="60% - Акцент5 5" xfId="1337"/>
    <cellStyle name="60% - Акцент5 5 2" xfId="1338"/>
    <cellStyle name="60% - Акцент5 6" xfId="1339"/>
    <cellStyle name="60% - Акцент5 6 2" xfId="1340"/>
    <cellStyle name="60% - Акцент5 7" xfId="1341"/>
    <cellStyle name="60% - Акцент5 7 2" xfId="1342"/>
    <cellStyle name="60% - Акцент5 8" xfId="1343"/>
    <cellStyle name="60% - Акцент5 8 2" xfId="1344"/>
    <cellStyle name="60% - Акцент5 9" xfId="1345"/>
    <cellStyle name="60% - Акцент5 9 2" xfId="1346"/>
    <cellStyle name="60% - Акцент6 2" xfId="157"/>
    <cellStyle name="60% - Акцент6 2 2" xfId="1347"/>
    <cellStyle name="60% - Акцент6 3" xfId="158"/>
    <cellStyle name="60% - Акцент6 3 2" xfId="1348"/>
    <cellStyle name="60% - Акцент6 4" xfId="159"/>
    <cellStyle name="60% - Акцент6 4 2" xfId="1349"/>
    <cellStyle name="60% - Акцент6 5" xfId="1350"/>
    <cellStyle name="60% - Акцент6 5 2" xfId="1351"/>
    <cellStyle name="60% - Акцент6 6" xfId="1352"/>
    <cellStyle name="60% - Акцент6 6 2" xfId="1353"/>
    <cellStyle name="60% - Акцент6 7" xfId="1354"/>
    <cellStyle name="60% - Акцент6 7 2" xfId="1355"/>
    <cellStyle name="60% - Акцент6 8" xfId="1356"/>
    <cellStyle name="60% - Акцент6 8 2" xfId="1357"/>
    <cellStyle name="60% - Акцент6 9" xfId="1358"/>
    <cellStyle name="60% - Акцент6 9 2" xfId="1359"/>
    <cellStyle name="Accent1" xfId="1360"/>
    <cellStyle name="Accent1 - 20%" xfId="1361"/>
    <cellStyle name="Accent1 - 40%" xfId="1362"/>
    <cellStyle name="Accent1 - 60%" xfId="1363"/>
    <cellStyle name="Accent1 2" xfId="1364"/>
    <cellStyle name="Accent1 3" xfId="1365"/>
    <cellStyle name="Accent1_расчет по оплате услуг по сбору платежей " xfId="1366"/>
    <cellStyle name="Accent2" xfId="1367"/>
    <cellStyle name="Accent2 - 20%" xfId="1368"/>
    <cellStyle name="Accent2 - 40%" xfId="1369"/>
    <cellStyle name="Accent2 - 60%" xfId="1370"/>
    <cellStyle name="Accent2 2" xfId="1371"/>
    <cellStyle name="Accent2 3" xfId="1372"/>
    <cellStyle name="Accent2_расчет по оплате услуг по сбору платежей " xfId="1373"/>
    <cellStyle name="Accent3" xfId="1374"/>
    <cellStyle name="Accent3 - 20%" xfId="1375"/>
    <cellStyle name="Accent3 - 40%" xfId="1376"/>
    <cellStyle name="Accent3 - 60%" xfId="1377"/>
    <cellStyle name="Accent3 2" xfId="1378"/>
    <cellStyle name="Accent3 3" xfId="1379"/>
    <cellStyle name="Accent3_расчет по оплате услуг по сбору платежей " xfId="1380"/>
    <cellStyle name="Accent4" xfId="1381"/>
    <cellStyle name="Accent4 - 20%" xfId="1382"/>
    <cellStyle name="Accent4 - 40%" xfId="1383"/>
    <cellStyle name="Accent4 - 60%" xfId="1384"/>
    <cellStyle name="Accent4 2" xfId="1385"/>
    <cellStyle name="Accent4 3" xfId="1386"/>
    <cellStyle name="Accent4_расчет по оплате услуг по сбору платежей " xfId="1387"/>
    <cellStyle name="Accent5" xfId="1388"/>
    <cellStyle name="Accent5 - 20%" xfId="1389"/>
    <cellStyle name="Accent5 - 40%" xfId="1390"/>
    <cellStyle name="Accent5 - 60%" xfId="1391"/>
    <cellStyle name="Accent5 2" xfId="1392"/>
    <cellStyle name="Accent5 3" xfId="1393"/>
    <cellStyle name="Accent5_расчет по оплате услуг по сбору платежей " xfId="1394"/>
    <cellStyle name="Accent6" xfId="1395"/>
    <cellStyle name="Accent6 - 20%" xfId="1396"/>
    <cellStyle name="Accent6 - 40%" xfId="1397"/>
    <cellStyle name="Accent6 - 60%" xfId="1398"/>
    <cellStyle name="Accent6 2" xfId="1399"/>
    <cellStyle name="Accent6 3" xfId="1400"/>
    <cellStyle name="Accent6_расчет по оплате услуг по сбору платежей " xfId="1401"/>
    <cellStyle name="account" xfId="1402"/>
    <cellStyle name="Accounting" xfId="1403"/>
    <cellStyle name="Ăčďĺđńńűëęŕ" xfId="160"/>
    <cellStyle name="Ăčďĺđńńűëęŕ 2" xfId="1404"/>
    <cellStyle name="AFE" xfId="1405"/>
    <cellStyle name="Áĺççŕůčňíűé" xfId="161"/>
    <cellStyle name="Äĺíĺćíűé [0]_(ňŕá 3č)" xfId="162"/>
    <cellStyle name="Äĺíĺćíűé_(ňŕá 3č)" xfId="163"/>
    <cellStyle name="Anna" xfId="1406"/>
    <cellStyle name="AP_AR_UPS" xfId="1407"/>
    <cellStyle name="BackGround_General" xfId="1408"/>
    <cellStyle name="Bad" xfId="1409"/>
    <cellStyle name="Bad 2" xfId="1410"/>
    <cellStyle name="blank" xfId="1411"/>
    <cellStyle name="Blue" xfId="1412"/>
    <cellStyle name="Body_$Dollars" xfId="1413"/>
    <cellStyle name="Calculation" xfId="1414"/>
    <cellStyle name="Calculation 2" xfId="1415"/>
    <cellStyle name="Cells 2" xfId="22"/>
    <cellStyle name="Check" xfId="1416"/>
    <cellStyle name="Check Cell" xfId="1417"/>
    <cellStyle name="Check Cell 2" xfId="1418"/>
    <cellStyle name="Chek" xfId="1419"/>
    <cellStyle name="Comma [0]_Adjusted FS 1299" xfId="1420"/>
    <cellStyle name="Comma 0" xfId="1421"/>
    <cellStyle name="Comma 0*" xfId="1422"/>
    <cellStyle name="Comma 2" xfId="1423"/>
    <cellStyle name="Comma 3*" xfId="1424"/>
    <cellStyle name="Comma_Adjusted FS 1299" xfId="1425"/>
    <cellStyle name="Comma0" xfId="1426"/>
    <cellStyle name="Çŕůčňíűé" xfId="164"/>
    <cellStyle name="Currency [0]" xfId="23"/>
    <cellStyle name="Currency [0] 2" xfId="1427"/>
    <cellStyle name="Currency [0] 2 2" xfId="1428"/>
    <cellStyle name="Currency [0] 2 3" xfId="1429"/>
    <cellStyle name="Currency [0] 2 4" xfId="1430"/>
    <cellStyle name="Currency [0] 2 5" xfId="1431"/>
    <cellStyle name="Currency [0] 2 6" xfId="1432"/>
    <cellStyle name="Currency [0] 2 7" xfId="1433"/>
    <cellStyle name="Currency [0] 2 8" xfId="1434"/>
    <cellStyle name="Currency [0] 2 9" xfId="1435"/>
    <cellStyle name="Currency [0] 3" xfId="1436"/>
    <cellStyle name="Currency [0] 3 2" xfId="1437"/>
    <cellStyle name="Currency [0] 3 3" xfId="1438"/>
    <cellStyle name="Currency [0] 3 4" xfId="1439"/>
    <cellStyle name="Currency [0] 3 5" xfId="1440"/>
    <cellStyle name="Currency [0] 3 6" xfId="1441"/>
    <cellStyle name="Currency [0] 3 7" xfId="1442"/>
    <cellStyle name="Currency [0] 3 8" xfId="1443"/>
    <cellStyle name="Currency [0] 3 9" xfId="1444"/>
    <cellStyle name="Currency [0] 4" xfId="1445"/>
    <cellStyle name="Currency [0] 4 2" xfId="1446"/>
    <cellStyle name="Currency [0] 4 3" xfId="1447"/>
    <cellStyle name="Currency [0] 4 4" xfId="1448"/>
    <cellStyle name="Currency [0] 4 5" xfId="1449"/>
    <cellStyle name="Currency [0] 4 6" xfId="1450"/>
    <cellStyle name="Currency [0] 4 7" xfId="1451"/>
    <cellStyle name="Currency [0] 4 8" xfId="1452"/>
    <cellStyle name="Currency [0] 4 9" xfId="1453"/>
    <cellStyle name="Currency [0] 5" xfId="1454"/>
    <cellStyle name="Currency [0] 5 2" xfId="1455"/>
    <cellStyle name="Currency [0] 5 3" xfId="1456"/>
    <cellStyle name="Currency [0] 5 4" xfId="1457"/>
    <cellStyle name="Currency [0] 5 5" xfId="1458"/>
    <cellStyle name="Currency [0] 5 6" xfId="1459"/>
    <cellStyle name="Currency [0] 5 7" xfId="1460"/>
    <cellStyle name="Currency [0] 5 8" xfId="1461"/>
    <cellStyle name="Currency [0] 5 9" xfId="1462"/>
    <cellStyle name="Currency [0] 6" xfId="1463"/>
    <cellStyle name="Currency [0] 6 2" xfId="1464"/>
    <cellStyle name="Currency [0] 6 3" xfId="1465"/>
    <cellStyle name="Currency [0] 7" xfId="1466"/>
    <cellStyle name="Currency [0] 7 2" xfId="1467"/>
    <cellStyle name="Currency [0] 7 3" xfId="1468"/>
    <cellStyle name="Currency [0] 8" xfId="1469"/>
    <cellStyle name="Currency [0] 8 2" xfId="1470"/>
    <cellStyle name="Currency [0] 8 3" xfId="1471"/>
    <cellStyle name="Currency 0" xfId="1472"/>
    <cellStyle name="Currency 2" xfId="1473"/>
    <cellStyle name="Currency_06_9m" xfId="1474"/>
    <cellStyle name="Currency0" xfId="1475"/>
    <cellStyle name="Currency2" xfId="24"/>
    <cellStyle name="date" xfId="1476"/>
    <cellStyle name="Date Aligned" xfId="1477"/>
    <cellStyle name="Dates" xfId="1478"/>
    <cellStyle name="Dezimal [0]_Compiling Utility Macros" xfId="1479"/>
    <cellStyle name="Dezimal_Compiling Utility Macros" xfId="1480"/>
    <cellStyle name="Dotted Line" xfId="1481"/>
    <cellStyle name="E&amp;Y House" xfId="1482"/>
    <cellStyle name="E-mail" xfId="1483"/>
    <cellStyle name="E-mail 2" xfId="1484"/>
    <cellStyle name="E-mail_46EP.2012(v0.1)" xfId="1485"/>
    <cellStyle name="Emphasis 1" xfId="1486"/>
    <cellStyle name="Emphasis 2" xfId="1487"/>
    <cellStyle name="Emphasis 3" xfId="1488"/>
    <cellStyle name="Euro" xfId="1489"/>
    <cellStyle name="Euro 2" xfId="1490"/>
    <cellStyle name="ew" xfId="1491"/>
    <cellStyle name="Explanatory Text" xfId="1492"/>
    <cellStyle name="F2" xfId="1493"/>
    <cellStyle name="F3" xfId="1494"/>
    <cellStyle name="F4" xfId="1495"/>
    <cellStyle name="F5" xfId="1496"/>
    <cellStyle name="F6" xfId="1497"/>
    <cellStyle name="F7" xfId="1498"/>
    <cellStyle name="F8" xfId="1499"/>
    <cellStyle name="Fixed" xfId="1500"/>
    <cellStyle name="fo]_x000d__x000a_UserName=Murat Zelef_x000d__x000a_UserCompany=Bumerang_x000d__x000a__x000d__x000a_[File Paths]_x000d__x000a_WorkingDirectory=C:\EQUIS\DLWIN_x000d__x000a_DownLoader=C" xfId="1501"/>
    <cellStyle name="Followed Hyperlink" xfId="25"/>
    <cellStyle name="Footnote" xfId="1502"/>
    <cellStyle name="Footnotes" xfId="1503"/>
    <cellStyle name="General_Ledger" xfId="1504"/>
    <cellStyle name="Good" xfId="1505"/>
    <cellStyle name="Good 2" xfId="1506"/>
    <cellStyle name="hard no" xfId="1507"/>
    <cellStyle name="Hard Percent" xfId="1508"/>
    <cellStyle name="hardno" xfId="1509"/>
    <cellStyle name="Header" xfId="1510"/>
    <cellStyle name="Header 3" xfId="26"/>
    <cellStyle name="Heading" xfId="1511"/>
    <cellStyle name="Heading 1" xfId="1512"/>
    <cellStyle name="Heading 1 2" xfId="1513"/>
    <cellStyle name="Heading 2" xfId="1514"/>
    <cellStyle name="Heading 2 2" xfId="1515"/>
    <cellStyle name="Heading 3" xfId="1516"/>
    <cellStyle name="Heading 3 2" xfId="1517"/>
    <cellStyle name="Heading 4" xfId="1518"/>
    <cellStyle name="Heading 4 2" xfId="1519"/>
    <cellStyle name="Heading_GP.ITOG.4.78(v1.0) - для разделения" xfId="1520"/>
    <cellStyle name="Heading2" xfId="1521"/>
    <cellStyle name="Heading2 2" xfId="1522"/>
    <cellStyle name="Heading2_46EP.2012(v0.1)" xfId="1523"/>
    <cellStyle name="Hidden" xfId="1524"/>
    <cellStyle name="Hyperlink" xfId="27"/>
    <cellStyle name="Îáű÷íűé__FES" xfId="165"/>
    <cellStyle name="Îáû÷íûé_cogs" xfId="1525"/>
    <cellStyle name="Îňęđűâŕâřŕ˙ń˙ ăčďĺđńńűëęŕ" xfId="166"/>
    <cellStyle name="Îňęđűâŕâřŕ˙ń˙ ăčďĺđńńűëęŕ 2" xfId="1526"/>
    <cellStyle name="Info" xfId="1527"/>
    <cellStyle name="Input" xfId="1528"/>
    <cellStyle name="Input 2" xfId="1529"/>
    <cellStyle name="InputCurrency" xfId="1530"/>
    <cellStyle name="InputCurrency2" xfId="1531"/>
    <cellStyle name="InputMultiple1" xfId="1532"/>
    <cellStyle name="InputPercent1" xfId="1533"/>
    <cellStyle name="Inputs" xfId="1534"/>
    <cellStyle name="Inputs (const)" xfId="1535"/>
    <cellStyle name="Inputs (const) 2" xfId="1536"/>
    <cellStyle name="Inputs (const)_46EP.2012(v0.1)" xfId="1537"/>
    <cellStyle name="Inputs 2" xfId="1538"/>
    <cellStyle name="Inputs Co" xfId="1539"/>
    <cellStyle name="Inputs_46EE.2011(v1.0)" xfId="1540"/>
    <cellStyle name="Just_Table" xfId="1541"/>
    <cellStyle name="LeftTitle" xfId="1542"/>
    <cellStyle name="Linked Cell" xfId="1543"/>
    <cellStyle name="Linked Cell 2" xfId="1544"/>
    <cellStyle name="Millares [0]_RESULTS" xfId="1545"/>
    <cellStyle name="Millares_RESULTS" xfId="1546"/>
    <cellStyle name="Milliers [0]_RESULTS" xfId="1547"/>
    <cellStyle name="Milliers_RESULTS" xfId="1548"/>
    <cellStyle name="mnb" xfId="1549"/>
    <cellStyle name="Moneda [0]_RESULTS" xfId="1550"/>
    <cellStyle name="Moneda_RESULTS" xfId="1551"/>
    <cellStyle name="Monétaire [0]_RESULTS" xfId="1552"/>
    <cellStyle name="Monétaire_RESULTS" xfId="1553"/>
    <cellStyle name="Multiple" xfId="1554"/>
    <cellStyle name="Multiple1" xfId="1555"/>
    <cellStyle name="MultipleBelow" xfId="1556"/>
    <cellStyle name="namber" xfId="1557"/>
    <cellStyle name="Neutral" xfId="1558"/>
    <cellStyle name="Neutral 2" xfId="1559"/>
    <cellStyle name="No_Input" xfId="1560"/>
    <cellStyle name="Norma11l" xfId="1561"/>
    <cellStyle name="normal" xfId="28"/>
    <cellStyle name="Normal - Style1" xfId="1562"/>
    <cellStyle name="normal 10" xfId="1563"/>
    <cellStyle name="Normal 2" xfId="1564"/>
    <cellStyle name="Normal 2 2" xfId="1565"/>
    <cellStyle name="Normal 2 3" xfId="1566"/>
    <cellStyle name="normal 3" xfId="1567"/>
    <cellStyle name="normal 4" xfId="1568"/>
    <cellStyle name="normal 5" xfId="1569"/>
    <cellStyle name="normal 6" xfId="1570"/>
    <cellStyle name="normal 7" xfId="1571"/>
    <cellStyle name="normal 8" xfId="1572"/>
    <cellStyle name="normal 9" xfId="1573"/>
    <cellStyle name="Normal 9 3 2" xfId="395"/>
    <cellStyle name="Normal 9 3 2 2" xfId="1574"/>
    <cellStyle name="Normal 9 3 2 2 2" xfId="1575"/>
    <cellStyle name="Normal 9 3 2 3" xfId="1576"/>
    <cellStyle name="Normal." xfId="1577"/>
    <cellStyle name="Normal_06_9m" xfId="1578"/>
    <cellStyle name="Normal1" xfId="29"/>
    <cellStyle name="Normal2" xfId="30"/>
    <cellStyle name="NormalGB" xfId="1579"/>
    <cellStyle name="Normalny_24. 02. 97." xfId="1580"/>
    <cellStyle name="normбlnм_laroux" xfId="167"/>
    <cellStyle name="Note" xfId="1581"/>
    <cellStyle name="Note 2" xfId="1582"/>
    <cellStyle name="number" xfId="1583"/>
    <cellStyle name="Ôčíŕíńîâűé [0]_(ňŕá 3č)" xfId="168"/>
    <cellStyle name="Ôčíŕíńîâűé_(ňŕá 3č)" xfId="169"/>
    <cellStyle name="Option" xfId="1584"/>
    <cellStyle name="Òûñÿ÷è [0]_cogs" xfId="1585"/>
    <cellStyle name="Òûñÿ÷è_cogs" xfId="1586"/>
    <cellStyle name="Output" xfId="1587"/>
    <cellStyle name="Output 2" xfId="1588"/>
    <cellStyle name="Page Number" xfId="1589"/>
    <cellStyle name="PageHeading" xfId="1590"/>
    <cellStyle name="pb_page_heading_LS" xfId="1591"/>
    <cellStyle name="Percent_RS_Lianozovo-Samara_9m01" xfId="1592"/>
    <cellStyle name="Percent1" xfId="31"/>
    <cellStyle name="Piug" xfId="1593"/>
    <cellStyle name="Plug" xfId="1594"/>
    <cellStyle name="Price_Body" xfId="170"/>
    <cellStyle name="prochrek" xfId="1595"/>
    <cellStyle name="Protected" xfId="1596"/>
    <cellStyle name="QTitle" xfId="1597"/>
    <cellStyle name="range" xfId="1598"/>
    <cellStyle name="S3" xfId="171"/>
    <cellStyle name="S4" xfId="172"/>
    <cellStyle name="Salomon Logo" xfId="1599"/>
    <cellStyle name="SAPBEXaggData" xfId="1600"/>
    <cellStyle name="SAPBEXaggDataEmph" xfId="1601"/>
    <cellStyle name="SAPBEXaggDataEmph 2" xfId="1602"/>
    <cellStyle name="SAPBEXaggItem" xfId="1603"/>
    <cellStyle name="SAPBEXaggItem 2" xfId="1604"/>
    <cellStyle name="SAPBEXaggItemX" xfId="1605"/>
    <cellStyle name="SAPBEXaggItemX 2" xfId="1606"/>
    <cellStyle name="SAPBEXchaText" xfId="1607"/>
    <cellStyle name="SAPBEXchaText 2" xfId="1608"/>
    <cellStyle name="SAPBEXexcBad7" xfId="1609"/>
    <cellStyle name="SAPBEXexcBad8" xfId="1610"/>
    <cellStyle name="SAPBEXexcBad9" xfId="1611"/>
    <cellStyle name="SAPBEXexcCritical4" xfId="1612"/>
    <cellStyle name="SAPBEXexcCritical5" xfId="1613"/>
    <cellStyle name="SAPBEXexcCritical5 2" xfId="1614"/>
    <cellStyle name="SAPBEXexcCritical6" xfId="1615"/>
    <cellStyle name="SAPBEXexcGood1" xfId="1616"/>
    <cellStyle name="SAPBEXexcGood2" xfId="1617"/>
    <cellStyle name="SAPBEXexcGood3" xfId="1618"/>
    <cellStyle name="SAPBEXexcGood3 2" xfId="1619"/>
    <cellStyle name="SAPBEXfilterDrill" xfId="1620"/>
    <cellStyle name="SAPBEXfilterItem" xfId="1621"/>
    <cellStyle name="SAPBEXfilterText" xfId="1622"/>
    <cellStyle name="SAPBEXfilterText 2" xfId="1623"/>
    <cellStyle name="SAPBEXformats" xfId="1624"/>
    <cellStyle name="SAPBEXheaderItem" xfId="1625"/>
    <cellStyle name="SAPBEXheaderText" xfId="1626"/>
    <cellStyle name="SAPBEXheaderText 2" xfId="1627"/>
    <cellStyle name="SAPBEXHLevel0" xfId="1628"/>
    <cellStyle name="SAPBEXHLevel0 2" xfId="1629"/>
    <cellStyle name="SAPBEXHLevel0X" xfId="1630"/>
    <cellStyle name="SAPBEXHLevel0X 2" xfId="1631"/>
    <cellStyle name="SAPBEXHLevel1" xfId="1632"/>
    <cellStyle name="SAPBEXHLevel1 2" xfId="1633"/>
    <cellStyle name="SAPBEXHLevel1X" xfId="1634"/>
    <cellStyle name="SAPBEXHLevel1X 2" xfId="1635"/>
    <cellStyle name="SAPBEXHLevel2" xfId="1636"/>
    <cellStyle name="SAPBEXHLevel2 2" xfId="1637"/>
    <cellStyle name="SAPBEXHLevel2X" xfId="1638"/>
    <cellStyle name="SAPBEXHLevel2X 2" xfId="1639"/>
    <cellStyle name="SAPBEXHLevel3" xfId="1640"/>
    <cellStyle name="SAPBEXHLevel3 2" xfId="1641"/>
    <cellStyle name="SAPBEXHLevel3X" xfId="1642"/>
    <cellStyle name="SAPBEXHLevel3X 2" xfId="1643"/>
    <cellStyle name="SAPBEXinputData" xfId="1644"/>
    <cellStyle name="SAPBEXinputData 2" xfId="1645"/>
    <cellStyle name="SAPBEXresData" xfId="1646"/>
    <cellStyle name="SAPBEXresData 2" xfId="1647"/>
    <cellStyle name="SAPBEXresDataEmph" xfId="1648"/>
    <cellStyle name="SAPBEXresDataEmph 2" xfId="1649"/>
    <cellStyle name="SAPBEXresItem" xfId="1650"/>
    <cellStyle name="SAPBEXresItem 2" xfId="1651"/>
    <cellStyle name="SAPBEXresItemX" xfId="1652"/>
    <cellStyle name="SAPBEXresItemX 2" xfId="1653"/>
    <cellStyle name="SAPBEXstdData" xfId="1654"/>
    <cellStyle name="SAPBEXstdDataEmph" xfId="1655"/>
    <cellStyle name="SAPBEXstdItem" xfId="1656"/>
    <cellStyle name="SAPBEXstdItemX" xfId="1657"/>
    <cellStyle name="SAPBEXstdItemX 2" xfId="1658"/>
    <cellStyle name="SAPBEXtitle" xfId="1659"/>
    <cellStyle name="SAPBEXundefined" xfId="1660"/>
    <cellStyle name="SEM-BPS-data" xfId="1661"/>
    <cellStyle name="SEM-BPS-head" xfId="1662"/>
    <cellStyle name="SEM-BPS-headdata" xfId="1663"/>
    <cellStyle name="SEM-BPS-headkey" xfId="1664"/>
    <cellStyle name="SEM-BPS-input-on" xfId="1665"/>
    <cellStyle name="SEM-BPS-key" xfId="1666"/>
    <cellStyle name="SEM-BPS-sub1" xfId="1667"/>
    <cellStyle name="SEM-BPS-sub2" xfId="1668"/>
    <cellStyle name="SEM-BPS-total" xfId="1669"/>
    <cellStyle name="Sheet Title" xfId="1670"/>
    <cellStyle name="Show_Sell" xfId="1671"/>
    <cellStyle name="st1" xfId="1672"/>
    <cellStyle name="Standard_Anpassen der Amortisation" xfId="1673"/>
    <cellStyle name="Style 1" xfId="1674"/>
    <cellStyle name="Table" xfId="1675"/>
    <cellStyle name="Table Head" xfId="1676"/>
    <cellStyle name="Table Head Aligned" xfId="1677"/>
    <cellStyle name="Table Head Blue" xfId="1678"/>
    <cellStyle name="Table Head Green" xfId="1679"/>
    <cellStyle name="Table Head_Val_Sum_Graph" xfId="1680"/>
    <cellStyle name="Table Heading" xfId="1681"/>
    <cellStyle name="Table Heading 2" xfId="1682"/>
    <cellStyle name="Table Heading_46EP.2012(v0.1)" xfId="1683"/>
    <cellStyle name="Table Text" xfId="1684"/>
    <cellStyle name="Table Title" xfId="1685"/>
    <cellStyle name="Table Units" xfId="1686"/>
    <cellStyle name="Table_2011 Доп.формат ДБП (МРСК)" xfId="1687"/>
    <cellStyle name="Text" xfId="1688"/>
    <cellStyle name="Text 1" xfId="1689"/>
    <cellStyle name="Text Head" xfId="1690"/>
    <cellStyle name="Text Head 1" xfId="1691"/>
    <cellStyle name="Title" xfId="1692"/>
    <cellStyle name="Title 4" xfId="32"/>
    <cellStyle name="Total" xfId="1693"/>
    <cellStyle name="Total 2" xfId="1694"/>
    <cellStyle name="TotalCurrency" xfId="1695"/>
    <cellStyle name="Underline_Single" xfId="1696"/>
    <cellStyle name="Unit" xfId="1697"/>
    <cellStyle name="Validation" xfId="1698"/>
    <cellStyle name="Warning Text" xfId="1699"/>
    <cellStyle name="Warning Text 2" xfId="1700"/>
    <cellStyle name="white" xfId="1701"/>
    <cellStyle name="Wдhrung [0]_Compiling Utility Macros" xfId="1702"/>
    <cellStyle name="Wдhrung_Compiling Utility Macros" xfId="1703"/>
    <cellStyle name="year" xfId="1704"/>
    <cellStyle name="YelNumbersCurr" xfId="1705"/>
    <cellStyle name="Акцент1 2" xfId="173"/>
    <cellStyle name="Акцент1 2 2" xfId="1706"/>
    <cellStyle name="Акцент1 3" xfId="174"/>
    <cellStyle name="Акцент1 3 2" xfId="1707"/>
    <cellStyle name="Акцент1 4" xfId="175"/>
    <cellStyle name="Акцент1 4 2" xfId="1708"/>
    <cellStyle name="Акцент1 5" xfId="1709"/>
    <cellStyle name="Акцент1 5 2" xfId="1710"/>
    <cellStyle name="Акцент1 6" xfId="1711"/>
    <cellStyle name="Акцент1 6 2" xfId="1712"/>
    <cellStyle name="Акцент1 7" xfId="1713"/>
    <cellStyle name="Акцент1 7 2" xfId="1714"/>
    <cellStyle name="Акцент1 8" xfId="1715"/>
    <cellStyle name="Акцент1 8 2" xfId="1716"/>
    <cellStyle name="Акцент1 9" xfId="1717"/>
    <cellStyle name="Акцент1 9 2" xfId="1718"/>
    <cellStyle name="Акцент2 2" xfId="176"/>
    <cellStyle name="Акцент2 2 2" xfId="1719"/>
    <cellStyle name="Акцент2 3" xfId="177"/>
    <cellStyle name="Акцент2 3 2" xfId="1720"/>
    <cellStyle name="Акцент2 4" xfId="178"/>
    <cellStyle name="Акцент2 4 2" xfId="1721"/>
    <cellStyle name="Акцент2 5" xfId="1722"/>
    <cellStyle name="Акцент2 5 2" xfId="1723"/>
    <cellStyle name="Акцент2 6" xfId="1724"/>
    <cellStyle name="Акцент2 6 2" xfId="1725"/>
    <cellStyle name="Акцент2 7" xfId="1726"/>
    <cellStyle name="Акцент2 7 2" xfId="1727"/>
    <cellStyle name="Акцент2 8" xfId="1728"/>
    <cellStyle name="Акцент2 8 2" xfId="1729"/>
    <cellStyle name="Акцент2 9" xfId="1730"/>
    <cellStyle name="Акцент2 9 2" xfId="1731"/>
    <cellStyle name="Акцент3 2" xfId="179"/>
    <cellStyle name="Акцент3 2 2" xfId="1732"/>
    <cellStyle name="Акцент3 3" xfId="180"/>
    <cellStyle name="Акцент3 3 2" xfId="1733"/>
    <cellStyle name="Акцент3 4" xfId="181"/>
    <cellStyle name="Акцент3 4 2" xfId="1734"/>
    <cellStyle name="Акцент3 5" xfId="1735"/>
    <cellStyle name="Акцент3 5 2" xfId="1736"/>
    <cellStyle name="Акцент3 6" xfId="1737"/>
    <cellStyle name="Акцент3 6 2" xfId="1738"/>
    <cellStyle name="Акцент3 7" xfId="1739"/>
    <cellStyle name="Акцент3 7 2" xfId="1740"/>
    <cellStyle name="Акцент3 8" xfId="1741"/>
    <cellStyle name="Акцент3 8 2" xfId="1742"/>
    <cellStyle name="Акцент3 9" xfId="1743"/>
    <cellStyle name="Акцент3 9 2" xfId="1744"/>
    <cellStyle name="Акцент4 2" xfId="182"/>
    <cellStyle name="Акцент4 2 2" xfId="1745"/>
    <cellStyle name="Акцент4 3" xfId="183"/>
    <cellStyle name="Акцент4 3 2" xfId="1746"/>
    <cellStyle name="Акцент4 4" xfId="184"/>
    <cellStyle name="Акцент4 4 2" xfId="1747"/>
    <cellStyle name="Акцент4 5" xfId="1748"/>
    <cellStyle name="Акцент4 5 2" xfId="1749"/>
    <cellStyle name="Акцент4 6" xfId="1750"/>
    <cellStyle name="Акцент4 6 2" xfId="1751"/>
    <cellStyle name="Акцент4 7" xfId="1752"/>
    <cellStyle name="Акцент4 7 2" xfId="1753"/>
    <cellStyle name="Акцент4 8" xfId="1754"/>
    <cellStyle name="Акцент4 8 2" xfId="1755"/>
    <cellStyle name="Акцент4 9" xfId="1756"/>
    <cellStyle name="Акцент4 9 2" xfId="1757"/>
    <cellStyle name="Акцент5 2" xfId="185"/>
    <cellStyle name="Акцент5 2 2" xfId="1758"/>
    <cellStyle name="Акцент5 3" xfId="186"/>
    <cellStyle name="Акцент5 3 2" xfId="1759"/>
    <cellStyle name="Акцент5 4" xfId="187"/>
    <cellStyle name="Акцент5 4 2" xfId="1760"/>
    <cellStyle name="Акцент5 5" xfId="1761"/>
    <cellStyle name="Акцент5 5 2" xfId="1762"/>
    <cellStyle name="Акцент5 6" xfId="1763"/>
    <cellStyle name="Акцент5 6 2" xfId="1764"/>
    <cellStyle name="Акцент5 7" xfId="1765"/>
    <cellStyle name="Акцент5 7 2" xfId="1766"/>
    <cellStyle name="Акцент5 8" xfId="1767"/>
    <cellStyle name="Акцент5 8 2" xfId="1768"/>
    <cellStyle name="Акцент5 9" xfId="1769"/>
    <cellStyle name="Акцент5 9 2" xfId="1770"/>
    <cellStyle name="Акцент6 2" xfId="188"/>
    <cellStyle name="Акцент6 2 2" xfId="1771"/>
    <cellStyle name="Акцент6 3" xfId="189"/>
    <cellStyle name="Акцент6 3 2" xfId="1772"/>
    <cellStyle name="Акцент6 4" xfId="190"/>
    <cellStyle name="Акцент6 4 2" xfId="1773"/>
    <cellStyle name="Акцент6 5" xfId="1774"/>
    <cellStyle name="Акцент6 5 2" xfId="1775"/>
    <cellStyle name="Акцент6 6" xfId="1776"/>
    <cellStyle name="Акцент6 6 2" xfId="1777"/>
    <cellStyle name="Акцент6 7" xfId="1778"/>
    <cellStyle name="Акцент6 7 2" xfId="1779"/>
    <cellStyle name="Акцент6 8" xfId="1780"/>
    <cellStyle name="Акцент6 8 2" xfId="1781"/>
    <cellStyle name="Акцент6 9" xfId="1782"/>
    <cellStyle name="Акцент6 9 2" xfId="1783"/>
    <cellStyle name="Беззащитный" xfId="191"/>
    <cellStyle name="Ввод  10" xfId="1784"/>
    <cellStyle name="Ввод  2" xfId="33"/>
    <cellStyle name="Ввод  2 2" xfId="1785"/>
    <cellStyle name="Ввод  2_46EE.2011(v1.0)" xfId="1786"/>
    <cellStyle name="Ввод  3" xfId="192"/>
    <cellStyle name="Ввод  3 2" xfId="1787"/>
    <cellStyle name="Ввод  3_46EE.2011(v1.0)" xfId="1788"/>
    <cellStyle name="Ввод  4" xfId="193"/>
    <cellStyle name="Ввод  4 2" xfId="1789"/>
    <cellStyle name="Ввод  4_46EE.2011(v1.0)" xfId="1790"/>
    <cellStyle name="Ввод  5" xfId="1791"/>
    <cellStyle name="Ввод  5 2" xfId="1792"/>
    <cellStyle name="Ввод  5_46EE.2011(v1.0)" xfId="1793"/>
    <cellStyle name="Ввод  6" xfId="1794"/>
    <cellStyle name="Ввод  6 2" xfId="1795"/>
    <cellStyle name="Ввод  6_46EE.2011(v1.0)" xfId="1796"/>
    <cellStyle name="Ввод  7" xfId="1797"/>
    <cellStyle name="Ввод  7 2" xfId="1798"/>
    <cellStyle name="Ввод  7_46EE.2011(v1.0)" xfId="1799"/>
    <cellStyle name="Ввод  8" xfId="1800"/>
    <cellStyle name="Ввод  8 2" xfId="1801"/>
    <cellStyle name="Ввод  8_46EE.2011(v1.0)" xfId="1802"/>
    <cellStyle name="Ввод  9" xfId="1803"/>
    <cellStyle name="Ввод  9 2" xfId="1804"/>
    <cellStyle name="Ввод  9_46EE.2011(v1.0)" xfId="1805"/>
    <cellStyle name="Верт. заголовок" xfId="1806"/>
    <cellStyle name="Вес_продукта" xfId="1807"/>
    <cellStyle name="Вывод 2" xfId="194"/>
    <cellStyle name="Вывод 2 2" xfId="1808"/>
    <cellStyle name="Вывод 2_46EE.2011(v1.0)" xfId="1809"/>
    <cellStyle name="Вывод 3" xfId="195"/>
    <cellStyle name="Вывод 3 2" xfId="1810"/>
    <cellStyle name="Вывод 3_46EE.2011(v1.0)" xfId="1811"/>
    <cellStyle name="Вывод 4" xfId="196"/>
    <cellStyle name="Вывод 4 2" xfId="1812"/>
    <cellStyle name="Вывод 4_46EE.2011(v1.0)" xfId="1813"/>
    <cellStyle name="Вывод 5" xfId="1814"/>
    <cellStyle name="Вывод 5 2" xfId="1815"/>
    <cellStyle name="Вывод 5_46EE.2011(v1.0)" xfId="1816"/>
    <cellStyle name="Вывод 6" xfId="1817"/>
    <cellStyle name="Вывод 6 2" xfId="1818"/>
    <cellStyle name="Вывод 6_46EE.2011(v1.0)" xfId="1819"/>
    <cellStyle name="Вывод 7" xfId="1820"/>
    <cellStyle name="Вывод 7 2" xfId="1821"/>
    <cellStyle name="Вывод 7_46EE.2011(v1.0)" xfId="1822"/>
    <cellStyle name="Вывод 8" xfId="1823"/>
    <cellStyle name="Вывод 8 2" xfId="1824"/>
    <cellStyle name="Вывод 8_46EE.2011(v1.0)" xfId="1825"/>
    <cellStyle name="Вывод 9" xfId="1826"/>
    <cellStyle name="Вывод 9 2" xfId="1827"/>
    <cellStyle name="Вывод 9_46EE.2011(v1.0)" xfId="1828"/>
    <cellStyle name="Вычисление 2" xfId="197"/>
    <cellStyle name="Вычисление 2 2" xfId="1829"/>
    <cellStyle name="Вычисление 2_46EE.2011(v1.0)" xfId="1830"/>
    <cellStyle name="Вычисление 3" xfId="198"/>
    <cellStyle name="Вычисление 3 2" xfId="1831"/>
    <cellStyle name="Вычисление 3_46EE.2011(v1.0)" xfId="1832"/>
    <cellStyle name="Вычисление 4" xfId="199"/>
    <cellStyle name="Вычисление 4 2" xfId="1833"/>
    <cellStyle name="Вычисление 4_46EE.2011(v1.0)" xfId="1834"/>
    <cellStyle name="Вычисление 5" xfId="1835"/>
    <cellStyle name="Вычисление 5 2" xfId="1836"/>
    <cellStyle name="Вычисление 5_46EE.2011(v1.0)" xfId="1837"/>
    <cellStyle name="Вычисление 6" xfId="1838"/>
    <cellStyle name="Вычисление 6 2" xfId="1839"/>
    <cellStyle name="Вычисление 6_46EE.2011(v1.0)" xfId="1840"/>
    <cellStyle name="Вычисление 7" xfId="1841"/>
    <cellStyle name="Вычисление 7 2" xfId="1842"/>
    <cellStyle name="Вычисление 7_46EE.2011(v1.0)" xfId="1843"/>
    <cellStyle name="Вычисление 8" xfId="1844"/>
    <cellStyle name="Вычисление 8 2" xfId="1845"/>
    <cellStyle name="Вычисление 8_46EE.2011(v1.0)" xfId="1846"/>
    <cellStyle name="Вычисление 9" xfId="1847"/>
    <cellStyle name="Вычисление 9 2" xfId="1848"/>
    <cellStyle name="Вычисление 9_46EE.2011(v1.0)" xfId="1849"/>
    <cellStyle name="Гиперссылка" xfId="67" builtinId="8"/>
    <cellStyle name="Гиперссылка 2" xfId="68"/>
    <cellStyle name="Гиперссылка 2 2" xfId="34"/>
    <cellStyle name="Гиперссылка 2 2 2" xfId="1850"/>
    <cellStyle name="Гиперссылка 2 3" xfId="1851"/>
    <cellStyle name="Гиперссылка 3" xfId="77"/>
    <cellStyle name="Гиперссылка 4" xfId="35"/>
    <cellStyle name="Гиперссылка 4 6" xfId="1852"/>
    <cellStyle name="Границы" xfId="1"/>
    <cellStyle name="Группа" xfId="1853"/>
    <cellStyle name="Группа 0" xfId="1854"/>
    <cellStyle name="Группа 1" xfId="1855"/>
    <cellStyle name="Группа 2" xfId="1856"/>
    <cellStyle name="Группа 3" xfId="1857"/>
    <cellStyle name="Группа 4" xfId="1858"/>
    <cellStyle name="Группа 5" xfId="1859"/>
    <cellStyle name="Группа 6" xfId="1860"/>
    <cellStyle name="Группа 7" xfId="1861"/>
    <cellStyle name="Группа 8" xfId="1862"/>
    <cellStyle name="Группа_additional slides_04.12.03 _1" xfId="1863"/>
    <cellStyle name="ДАТА" xfId="1864"/>
    <cellStyle name="ДАТА 2" xfId="1865"/>
    <cellStyle name="ДАТА 3" xfId="1866"/>
    <cellStyle name="ДАТА 4" xfId="1867"/>
    <cellStyle name="ДАТА 5" xfId="1868"/>
    <cellStyle name="ДАТА 6" xfId="1869"/>
    <cellStyle name="ДАТА 7" xfId="1870"/>
    <cellStyle name="ДАТА 8" xfId="1871"/>
    <cellStyle name="ДАТА 9" xfId="1872"/>
    <cellStyle name="ДАТА_1" xfId="1873"/>
    <cellStyle name="Денежный 2" xfId="200"/>
    <cellStyle name="Денежный 2 2" xfId="1874"/>
    <cellStyle name="Денежный 2_INDEX.STATION.2012(v1.0)_" xfId="1875"/>
    <cellStyle name="Є_x0004_ЄЄЄЄ_x0004_ЄЄ_x0004_" xfId="201"/>
    <cellStyle name="Заголовок" xfId="36"/>
    <cellStyle name="Заголовок 1 1" xfId="1876"/>
    <cellStyle name="Заголовок 1 2" xfId="202"/>
    <cellStyle name="Заголовок 1 2 2" xfId="1877"/>
    <cellStyle name="Заголовок 1 2_46EE.2011(v1.0)" xfId="1878"/>
    <cellStyle name="Заголовок 1 3" xfId="203"/>
    <cellStyle name="Заголовок 1 3 2" xfId="1879"/>
    <cellStyle name="Заголовок 1 3_46EE.2011(v1.0)" xfId="1880"/>
    <cellStyle name="Заголовок 1 4" xfId="204"/>
    <cellStyle name="Заголовок 1 4 2" xfId="1881"/>
    <cellStyle name="Заголовок 1 4_46EE.2011(v1.0)" xfId="1882"/>
    <cellStyle name="Заголовок 1 5" xfId="1883"/>
    <cellStyle name="Заголовок 1 5 2" xfId="1884"/>
    <cellStyle name="Заголовок 1 5_46EE.2011(v1.0)" xfId="1885"/>
    <cellStyle name="Заголовок 1 6" xfId="1886"/>
    <cellStyle name="Заголовок 1 6 2" xfId="1887"/>
    <cellStyle name="Заголовок 1 6_46EE.2011(v1.0)" xfId="1888"/>
    <cellStyle name="Заголовок 1 7" xfId="1889"/>
    <cellStyle name="Заголовок 1 7 2" xfId="1890"/>
    <cellStyle name="Заголовок 1 7_46EE.2011(v1.0)" xfId="1891"/>
    <cellStyle name="Заголовок 1 8" xfId="1892"/>
    <cellStyle name="Заголовок 1 8 2" xfId="1893"/>
    <cellStyle name="Заголовок 1 8_46EE.2011(v1.0)" xfId="1894"/>
    <cellStyle name="Заголовок 1 9" xfId="1895"/>
    <cellStyle name="Заголовок 1 9 2" xfId="1896"/>
    <cellStyle name="Заголовок 1 9_46EE.2011(v1.0)" xfId="1897"/>
    <cellStyle name="Заголовок 2 2" xfId="205"/>
    <cellStyle name="Заголовок 2 2 2" xfId="1898"/>
    <cellStyle name="Заголовок 2 2_46EE.2011(v1.0)" xfId="1899"/>
    <cellStyle name="Заголовок 2 3" xfId="206"/>
    <cellStyle name="Заголовок 2 3 2" xfId="1900"/>
    <cellStyle name="Заголовок 2 3_46EE.2011(v1.0)" xfId="1901"/>
    <cellStyle name="Заголовок 2 4" xfId="207"/>
    <cellStyle name="Заголовок 2 4 2" xfId="1902"/>
    <cellStyle name="Заголовок 2 4_46EE.2011(v1.0)" xfId="1903"/>
    <cellStyle name="Заголовок 2 5" xfId="1904"/>
    <cellStyle name="Заголовок 2 5 2" xfId="1905"/>
    <cellStyle name="Заголовок 2 5_46EE.2011(v1.0)" xfId="1906"/>
    <cellStyle name="Заголовок 2 6" xfId="1907"/>
    <cellStyle name="Заголовок 2 6 2" xfId="1908"/>
    <cellStyle name="Заголовок 2 6_46EE.2011(v1.0)" xfId="1909"/>
    <cellStyle name="Заголовок 2 7" xfId="1910"/>
    <cellStyle name="Заголовок 2 7 2" xfId="1911"/>
    <cellStyle name="Заголовок 2 7_46EE.2011(v1.0)" xfId="1912"/>
    <cellStyle name="Заголовок 2 8" xfId="1913"/>
    <cellStyle name="Заголовок 2 8 2" xfId="1914"/>
    <cellStyle name="Заголовок 2 8_46EE.2011(v1.0)" xfId="1915"/>
    <cellStyle name="Заголовок 2 9" xfId="1916"/>
    <cellStyle name="Заголовок 2 9 2" xfId="1917"/>
    <cellStyle name="Заголовок 2 9_46EE.2011(v1.0)" xfId="1918"/>
    <cellStyle name="Заголовок 3 2" xfId="208"/>
    <cellStyle name="Заголовок 3 2 2" xfId="1919"/>
    <cellStyle name="Заголовок 3 2_46EE.2011(v1.0)" xfId="1920"/>
    <cellStyle name="Заголовок 3 3" xfId="209"/>
    <cellStyle name="Заголовок 3 3 2" xfId="1921"/>
    <cellStyle name="Заголовок 3 3_46EE.2011(v1.0)" xfId="1922"/>
    <cellStyle name="Заголовок 3 4" xfId="210"/>
    <cellStyle name="Заголовок 3 4 2" xfId="1923"/>
    <cellStyle name="Заголовок 3 4_46EE.2011(v1.0)" xfId="1924"/>
    <cellStyle name="Заголовок 3 5" xfId="1925"/>
    <cellStyle name="Заголовок 3 5 2" xfId="1926"/>
    <cellStyle name="Заголовок 3 5_46EE.2011(v1.0)" xfId="1927"/>
    <cellStyle name="Заголовок 3 6" xfId="1928"/>
    <cellStyle name="Заголовок 3 6 2" xfId="1929"/>
    <cellStyle name="Заголовок 3 6_46EE.2011(v1.0)" xfId="1930"/>
    <cellStyle name="Заголовок 3 7" xfId="1931"/>
    <cellStyle name="Заголовок 3 7 2" xfId="1932"/>
    <cellStyle name="Заголовок 3 7_46EE.2011(v1.0)" xfId="1933"/>
    <cellStyle name="Заголовок 3 8" xfId="1934"/>
    <cellStyle name="Заголовок 3 8 2" xfId="1935"/>
    <cellStyle name="Заголовок 3 8_46EE.2011(v1.0)" xfId="1936"/>
    <cellStyle name="Заголовок 3 9" xfId="1937"/>
    <cellStyle name="Заголовок 3 9 2" xfId="1938"/>
    <cellStyle name="Заголовок 3 9_46EE.2011(v1.0)" xfId="1939"/>
    <cellStyle name="Заголовок 4 2" xfId="211"/>
    <cellStyle name="Заголовок 4 2 2" xfId="1940"/>
    <cellStyle name="Заголовок 4 3" xfId="212"/>
    <cellStyle name="Заголовок 4 3 2" xfId="1941"/>
    <cellStyle name="Заголовок 4 4" xfId="213"/>
    <cellStyle name="Заголовок 4 4 2" xfId="1942"/>
    <cellStyle name="Заголовок 4 5" xfId="1943"/>
    <cellStyle name="Заголовок 4 5 2" xfId="1944"/>
    <cellStyle name="Заголовок 4 6" xfId="1945"/>
    <cellStyle name="Заголовок 4 6 2" xfId="1946"/>
    <cellStyle name="Заголовок 4 7" xfId="1947"/>
    <cellStyle name="Заголовок 4 7 2" xfId="1948"/>
    <cellStyle name="Заголовок 4 8" xfId="1949"/>
    <cellStyle name="Заголовок 4 8 2" xfId="1950"/>
    <cellStyle name="Заголовок 4 9" xfId="1951"/>
    <cellStyle name="Заголовок 4 9 2" xfId="1952"/>
    <cellStyle name="ЗАГОЛОВОК1" xfId="1953"/>
    <cellStyle name="ЗАГОЛОВОК2" xfId="1954"/>
    <cellStyle name="ЗаголовокСтолбца" xfId="37"/>
    <cellStyle name="Защитный" xfId="214"/>
    <cellStyle name="Значение" xfId="38"/>
    <cellStyle name="Значение 2" xfId="70"/>
    <cellStyle name="Значения" xfId="55"/>
    <cellStyle name="Зоголовок" xfId="1955"/>
    <cellStyle name="зфпуруфвштп" xfId="1956"/>
    <cellStyle name="Итог 2" xfId="215"/>
    <cellStyle name="Итог 2 2" xfId="1958"/>
    <cellStyle name="Итог 2_46EE.2011(v1.0)" xfId="1959"/>
    <cellStyle name="Итог 3" xfId="216"/>
    <cellStyle name="Итог 3 2" xfId="1960"/>
    <cellStyle name="Итог 3_46EE.2011(v1.0)" xfId="1961"/>
    <cellStyle name="Итог 4" xfId="217"/>
    <cellStyle name="Итог 4 2" xfId="1962"/>
    <cellStyle name="Итог 4_46EE.2011(v1.0)" xfId="1963"/>
    <cellStyle name="Итог 5" xfId="1964"/>
    <cellStyle name="Итог 5 2" xfId="1965"/>
    <cellStyle name="Итог 5_46EE.2011(v1.0)" xfId="1966"/>
    <cellStyle name="Итог 6" xfId="1967"/>
    <cellStyle name="Итог 6 2" xfId="1968"/>
    <cellStyle name="Итог 6_46EE.2011(v1.0)" xfId="1969"/>
    <cellStyle name="Итог 7" xfId="1970"/>
    <cellStyle name="Итог 7 2" xfId="1971"/>
    <cellStyle name="Итог 7_46EE.2011(v1.0)" xfId="1972"/>
    <cellStyle name="Итог 8" xfId="1973"/>
    <cellStyle name="Итог 8 2" xfId="1974"/>
    <cellStyle name="Итог 8_46EE.2011(v1.0)" xfId="1975"/>
    <cellStyle name="Итог 9" xfId="1976"/>
    <cellStyle name="Итог 9 2" xfId="1977"/>
    <cellStyle name="Итог 9_46EE.2011(v1.0)" xfId="1978"/>
    <cellStyle name="Итого" xfId="1979"/>
    <cellStyle name="ИТОГОВЫЙ" xfId="1980"/>
    <cellStyle name="ИТОГОВЫЙ 2" xfId="1981"/>
    <cellStyle name="ИТОГОВЫЙ 3" xfId="1982"/>
    <cellStyle name="ИТОГОВЫЙ 4" xfId="1983"/>
    <cellStyle name="ИТОГОВЫЙ 5" xfId="1984"/>
    <cellStyle name="ИТОГОВЫЙ 6" xfId="1985"/>
    <cellStyle name="ИТОГОВЫЙ 7" xfId="1986"/>
    <cellStyle name="ИТОГОВЫЙ 8" xfId="1987"/>
    <cellStyle name="ИТОГОВЫЙ 9" xfId="1988"/>
    <cellStyle name="ИТОГОВЫЙ_1" xfId="1989"/>
    <cellStyle name="йешеду" xfId="1957"/>
    <cellStyle name="Контрольная ячейка 2" xfId="218"/>
    <cellStyle name="Контрольная ячейка 2 2" xfId="1990"/>
    <cellStyle name="Контрольная ячейка 2_46EE.2011(v1.0)" xfId="1991"/>
    <cellStyle name="Контрольная ячейка 3" xfId="219"/>
    <cellStyle name="Контрольная ячейка 3 2" xfId="1992"/>
    <cellStyle name="Контрольная ячейка 3_46EE.2011(v1.0)" xfId="1993"/>
    <cellStyle name="Контрольная ячейка 4" xfId="220"/>
    <cellStyle name="Контрольная ячейка 4 2" xfId="1994"/>
    <cellStyle name="Контрольная ячейка 4_46EE.2011(v1.0)" xfId="1995"/>
    <cellStyle name="Контрольная ячейка 5" xfId="1996"/>
    <cellStyle name="Контрольная ячейка 5 2" xfId="1997"/>
    <cellStyle name="Контрольная ячейка 5_46EE.2011(v1.0)" xfId="1998"/>
    <cellStyle name="Контрольная ячейка 6" xfId="1999"/>
    <cellStyle name="Контрольная ячейка 6 2" xfId="2000"/>
    <cellStyle name="Контрольная ячейка 6_46EE.2011(v1.0)" xfId="2001"/>
    <cellStyle name="Контрольная ячейка 7" xfId="2002"/>
    <cellStyle name="Контрольная ячейка 7 2" xfId="2003"/>
    <cellStyle name="Контрольная ячейка 7_46EE.2011(v1.0)" xfId="2004"/>
    <cellStyle name="Контрольная ячейка 8" xfId="2005"/>
    <cellStyle name="Контрольная ячейка 8 2" xfId="2006"/>
    <cellStyle name="Контрольная ячейка 8_46EE.2011(v1.0)" xfId="2007"/>
    <cellStyle name="Контрольная ячейка 9" xfId="2008"/>
    <cellStyle name="Контрольная ячейка 9 2" xfId="2009"/>
    <cellStyle name="Контрольная ячейка 9_46EE.2011(v1.0)" xfId="2010"/>
    <cellStyle name="Миша (бланки отчетности)" xfId="2011"/>
    <cellStyle name="Мои наименования показателей" xfId="224"/>
    <cellStyle name="Мои наименования показателей 2" xfId="2013"/>
    <cellStyle name="Мои наименования показателей 2 2" xfId="2014"/>
    <cellStyle name="Мои наименования показателей 2 3" xfId="2015"/>
    <cellStyle name="Мои наименования показателей 2 4" xfId="2016"/>
    <cellStyle name="Мои наименования показателей 2 5" xfId="2017"/>
    <cellStyle name="Мои наименования показателей 2 6" xfId="2018"/>
    <cellStyle name="Мои наименования показателей 2 7" xfId="2019"/>
    <cellStyle name="Мои наименования показателей 2 8" xfId="2020"/>
    <cellStyle name="Мои наименования показателей 2 9" xfId="2021"/>
    <cellStyle name="Мои наименования показателей 2_1" xfId="2022"/>
    <cellStyle name="Мои наименования показателей 3" xfId="2023"/>
    <cellStyle name="Мои наименования показателей 3 2" xfId="2024"/>
    <cellStyle name="Мои наименования показателей 3 3" xfId="2025"/>
    <cellStyle name="Мои наименования показателей 3 4" xfId="2026"/>
    <cellStyle name="Мои наименования показателей 3 5" xfId="2027"/>
    <cellStyle name="Мои наименования показателей 3 6" xfId="2028"/>
    <cellStyle name="Мои наименования показателей 3 7" xfId="2029"/>
    <cellStyle name="Мои наименования показателей 3 8" xfId="2030"/>
    <cellStyle name="Мои наименования показателей 3 9" xfId="2031"/>
    <cellStyle name="Мои наименования показателей 3_1" xfId="2032"/>
    <cellStyle name="Мои наименования показателей 4" xfId="2033"/>
    <cellStyle name="Мои наименования показателей 4 2" xfId="2034"/>
    <cellStyle name="Мои наименования показателей 4 3" xfId="2035"/>
    <cellStyle name="Мои наименования показателей 4 4" xfId="2036"/>
    <cellStyle name="Мои наименования показателей 4 5" xfId="2037"/>
    <cellStyle name="Мои наименования показателей 4 6" xfId="2038"/>
    <cellStyle name="Мои наименования показателей 4 7" xfId="2039"/>
    <cellStyle name="Мои наименования показателей 4 8" xfId="2040"/>
    <cellStyle name="Мои наименования показателей 4 9" xfId="2041"/>
    <cellStyle name="Мои наименования показателей 4_1" xfId="2042"/>
    <cellStyle name="Мои наименования показателей 5" xfId="2043"/>
    <cellStyle name="Мои наименования показателей 5 2" xfId="2044"/>
    <cellStyle name="Мои наименования показателей 5 3" xfId="2045"/>
    <cellStyle name="Мои наименования показателей 5 4" xfId="2046"/>
    <cellStyle name="Мои наименования показателей 5 5" xfId="2047"/>
    <cellStyle name="Мои наименования показателей 5 6" xfId="2048"/>
    <cellStyle name="Мои наименования показателей 5 7" xfId="2049"/>
    <cellStyle name="Мои наименования показателей 5 8" xfId="2050"/>
    <cellStyle name="Мои наименования показателей 5 9" xfId="2051"/>
    <cellStyle name="Мои наименования показателей 5_1" xfId="2052"/>
    <cellStyle name="Мои наименования показателей 6" xfId="2053"/>
    <cellStyle name="Мои наименования показателей 6 2" xfId="2054"/>
    <cellStyle name="Мои наименования показателей 6 3" xfId="2055"/>
    <cellStyle name="Мои наименования показателей 6_46EE.2011(v1.0)" xfId="2056"/>
    <cellStyle name="Мои наименования показателей 7" xfId="2057"/>
    <cellStyle name="Мои наименования показателей 7 2" xfId="2058"/>
    <cellStyle name="Мои наименования показателей 7 3" xfId="2059"/>
    <cellStyle name="Мои наименования показателей 7_46EE.2011(v1.0)" xfId="2060"/>
    <cellStyle name="Мои наименования показателей 8" xfId="2061"/>
    <cellStyle name="Мои наименования показателей 8 2" xfId="2062"/>
    <cellStyle name="Мои наименования показателей 8 3" xfId="2063"/>
    <cellStyle name="Мои наименования показателей 8_46EE.2011(v1.0)" xfId="2064"/>
    <cellStyle name="Мои наименования показателей_46EE.2011" xfId="2065"/>
    <cellStyle name="Мой заголовок" xfId="221"/>
    <cellStyle name="Мой заголовок листа" xfId="222"/>
    <cellStyle name="Мой заголовок листа 2" xfId="223"/>
    <cellStyle name="Мой заголовок_Новая инструкция1_фст" xfId="2012"/>
    <cellStyle name="назв фил" xfId="2066"/>
    <cellStyle name="Название 2" xfId="225"/>
    <cellStyle name="Название 2 2" xfId="2067"/>
    <cellStyle name="Название 3" xfId="226"/>
    <cellStyle name="Название 3 2" xfId="2068"/>
    <cellStyle name="Название 4" xfId="227"/>
    <cellStyle name="Название 4 2" xfId="2069"/>
    <cellStyle name="Название 5" xfId="2070"/>
    <cellStyle name="Название 5 2" xfId="2071"/>
    <cellStyle name="Название 6" xfId="2072"/>
    <cellStyle name="Название 6 2" xfId="2073"/>
    <cellStyle name="Название 7" xfId="2074"/>
    <cellStyle name="Название 7 2" xfId="2075"/>
    <cellStyle name="Название 8" xfId="2076"/>
    <cellStyle name="Название 8 2" xfId="2077"/>
    <cellStyle name="Название 9" xfId="2078"/>
    <cellStyle name="Название 9 2" xfId="2079"/>
    <cellStyle name="Невидимый" xfId="2080"/>
    <cellStyle name="Нейтральный 2" xfId="228"/>
    <cellStyle name="Нейтральный 2 2" xfId="2081"/>
    <cellStyle name="Нейтральный 3" xfId="229"/>
    <cellStyle name="Нейтральный 3 2" xfId="2082"/>
    <cellStyle name="Нейтральный 4" xfId="230"/>
    <cellStyle name="Нейтральный 4 2" xfId="2083"/>
    <cellStyle name="Нейтральный 5" xfId="2084"/>
    <cellStyle name="Нейтральный 5 2" xfId="2085"/>
    <cellStyle name="Нейтральный 6" xfId="2086"/>
    <cellStyle name="Нейтральный 6 2" xfId="2087"/>
    <cellStyle name="Нейтральный 7" xfId="2088"/>
    <cellStyle name="Нейтральный 7 2" xfId="2089"/>
    <cellStyle name="Нейтральный 8" xfId="2090"/>
    <cellStyle name="Нейтральный 8 2" xfId="2091"/>
    <cellStyle name="Нейтральный 9" xfId="2092"/>
    <cellStyle name="Нейтральный 9 2" xfId="2093"/>
    <cellStyle name="Низ1" xfId="2094"/>
    <cellStyle name="Низ2" xfId="2095"/>
    <cellStyle name="Обычнsй" xfId="231"/>
    <cellStyle name="Обычнsй 2" xfId="2096"/>
    <cellStyle name="Обычный" xfId="0" builtinId="0"/>
    <cellStyle name="Обычный 10" xfId="39"/>
    <cellStyle name="Обычный 10 2" xfId="2097"/>
    <cellStyle name="Обычный 10 2 2" xfId="2098"/>
    <cellStyle name="Обычный 10 2 3" xfId="2099"/>
    <cellStyle name="Обычный 10 2 5" xfId="232"/>
    <cellStyle name="Обычный 10 5" xfId="233"/>
    <cellStyle name="Обычный 11" xfId="76"/>
    <cellStyle name="Обычный 11 2" xfId="2100"/>
    <cellStyle name="Обычный 11 3" xfId="2101"/>
    <cellStyle name="Обычный 11_46EE.2011(v1.2)" xfId="2102"/>
    <cellStyle name="Обычный 12" xfId="40"/>
    <cellStyle name="Обычный 12 2" xfId="41"/>
    <cellStyle name="Обычный 12 3 2" xfId="2103"/>
    <cellStyle name="Обычный 13" xfId="234"/>
    <cellStyle name="Обычный 14" xfId="235"/>
    <cellStyle name="Обычный 14 2" xfId="236"/>
    <cellStyle name="Обычный 15" xfId="237"/>
    <cellStyle name="Обычный 15 2" xfId="238"/>
    <cellStyle name="Обычный 15 3" xfId="239"/>
    <cellStyle name="Обычный 15 4" xfId="240"/>
    <cellStyle name="Обычный 15 5" xfId="241"/>
    <cellStyle name="Обычный 15 6" xfId="242"/>
    <cellStyle name="Обычный 158" xfId="52"/>
    <cellStyle name="Обычный 158 2" xfId="71"/>
    <cellStyle name="Обычный 16" xfId="243"/>
    <cellStyle name="Обычный 16 2" xfId="2104"/>
    <cellStyle name="Обычный 17" xfId="244"/>
    <cellStyle name="Обычный 17 3" xfId="2105"/>
    <cellStyle name="Обычный 18" xfId="245"/>
    <cellStyle name="Обычный 183" xfId="246"/>
    <cellStyle name="Обычный 183 3 4" xfId="247"/>
    <cellStyle name="Обычный 19" xfId="248"/>
    <cellStyle name="Обычный 19 2" xfId="2106"/>
    <cellStyle name="Обычный 2" xfId="42"/>
    <cellStyle name="Обычный 2 10" xfId="2107"/>
    <cellStyle name="Обычный 2 10 2" xfId="43"/>
    <cellStyle name="Обычный 2 11" xfId="2108"/>
    <cellStyle name="Обычный 2 11 2" xfId="2109"/>
    <cellStyle name="Обычный 2 14" xfId="2110"/>
    <cellStyle name="Обычный 2 2" xfId="4"/>
    <cellStyle name="Обычный 2 2 2" xfId="69"/>
    <cellStyle name="Обычный 2 2 2 2" xfId="249"/>
    <cellStyle name="Обычный 2 2 2 2 2" xfId="250"/>
    <cellStyle name="Обычный 2 2 2 2 2 2" xfId="251"/>
    <cellStyle name="Обычный 2 2 2 2 2 2 2" xfId="252"/>
    <cellStyle name="Обычный 2 2 2 2 2 2 3" xfId="253"/>
    <cellStyle name="Обычный 2 2 2 2 2 3" xfId="254"/>
    <cellStyle name="Обычный 2 2 2 2 3" xfId="255"/>
    <cellStyle name="Обычный 2 2 2 2 4" xfId="256"/>
    <cellStyle name="Обычный 2 2 2 3" xfId="257"/>
    <cellStyle name="Обычный 2 2 2 4" xfId="258"/>
    <cellStyle name="Обычный 2 2 2 5" xfId="259"/>
    <cellStyle name="Обычный 2 2 2 6" xfId="260"/>
    <cellStyle name="Обычный 2 2 3" xfId="261"/>
    <cellStyle name="Обычный 2 2 3 2" xfId="262"/>
    <cellStyle name="Обычный 2 2 4" xfId="263"/>
    <cellStyle name="Обычный 2 2 5" xfId="264"/>
    <cellStyle name="Обычный 2 2 6" xfId="265"/>
    <cellStyle name="Обычный 2 2_46EE.2011(v1.0)" xfId="2111"/>
    <cellStyle name="Обычный 2 20 2" xfId="266"/>
    <cellStyle name="Обычный 2 3" xfId="267"/>
    <cellStyle name="Обычный 2 3 2" xfId="268"/>
    <cellStyle name="Обычный 2 3 3" xfId="269"/>
    <cellStyle name="Обычный 2 3_46EE.2011(v1.0)" xfId="2112"/>
    <cellStyle name="Обычный 2 4" xfId="270"/>
    <cellStyle name="Обычный 2 4 2" xfId="271"/>
    <cellStyle name="Обычный 2 4 3" xfId="2113"/>
    <cellStyle name="Обычный 2 4_46EE.2011(v1.0)" xfId="2114"/>
    <cellStyle name="Обычный 2 5" xfId="272"/>
    <cellStyle name="Обычный 2 5 2" xfId="273"/>
    <cellStyle name="Обычный 2 5 3" xfId="2115"/>
    <cellStyle name="Обычный 2 5_46EE.2011(v1.0)" xfId="2116"/>
    <cellStyle name="Обычный 2 6" xfId="274"/>
    <cellStyle name="Обычный 2 6 2" xfId="275"/>
    <cellStyle name="Обычный 2 6 3" xfId="2117"/>
    <cellStyle name="Обычный 2 6_46EE.2011(v1.0)" xfId="2118"/>
    <cellStyle name="Обычный 2 7" xfId="2119"/>
    <cellStyle name="Обычный 2 7 2" xfId="2120"/>
    <cellStyle name="Обычный 2 8" xfId="2121"/>
    <cellStyle name="Обычный 2 8 2" xfId="2122"/>
    <cellStyle name="Обычный 2 9" xfId="2123"/>
    <cellStyle name="Обычный 2 9 2" xfId="2124"/>
    <cellStyle name="Обычный 2__8 Резерв по сомнит долгам " xfId="2125"/>
    <cellStyle name="Обычный 20" xfId="2126"/>
    <cellStyle name="Обычный 21" xfId="2127"/>
    <cellStyle name="Обычный 22" xfId="2128"/>
    <cellStyle name="Обычный 23" xfId="2129"/>
    <cellStyle name="Обычный 24" xfId="2130"/>
    <cellStyle name="Обычный 25" xfId="2131"/>
    <cellStyle name="Обычный 26" xfId="2132"/>
    <cellStyle name="Обычный 27" xfId="2133"/>
    <cellStyle name="Обычный 3" xfId="3"/>
    <cellStyle name="Обычный 3 2" xfId="61"/>
    <cellStyle name="Обычный 3 2 2" xfId="276"/>
    <cellStyle name="Обычный 3 2 3" xfId="2134"/>
    <cellStyle name="Обычный 3 2 4" xfId="2135"/>
    <cellStyle name="Обычный 3 2 5" xfId="2136"/>
    <cellStyle name="Обычный 3 3" xfId="44"/>
    <cellStyle name="Обычный 3 3 2" xfId="277"/>
    <cellStyle name="Обычный 3 4" xfId="278"/>
    <cellStyle name="Обычный 3 5" xfId="279"/>
    <cellStyle name="Обычный 3 6" xfId="280"/>
    <cellStyle name="Обычный 3_11 Прочие" xfId="2137"/>
    <cellStyle name="Обычный 4" xfId="45"/>
    <cellStyle name="Обычный 4 2" xfId="281"/>
    <cellStyle name="Обычный 4 2 2" xfId="2138"/>
    <cellStyle name="Обычный 4 2_BALANCE.WARM.2011YEAR(v1.5)" xfId="2139"/>
    <cellStyle name="Обычный 4 3" xfId="282"/>
    <cellStyle name="Обычный 4 3 2" xfId="2140"/>
    <cellStyle name="Обычный 4 4" xfId="283"/>
    <cellStyle name="Обычный 4 5" xfId="284"/>
    <cellStyle name="Обычный 4_11 Прочие" xfId="2141"/>
    <cellStyle name="Обычный 5" xfId="46"/>
    <cellStyle name="Обычный 5 2" xfId="285"/>
    <cellStyle name="Обычный 5 3" xfId="286"/>
    <cellStyle name="Обычный 5 4" xfId="287"/>
    <cellStyle name="Обычный 6" xfId="5"/>
    <cellStyle name="Обычный 6 2" xfId="288"/>
    <cellStyle name="Обычный 6 3" xfId="289"/>
    <cellStyle name="Обычный 6 4" xfId="290"/>
    <cellStyle name="Обычный 7" xfId="6"/>
    <cellStyle name="Обычный 7 2" xfId="291"/>
    <cellStyle name="Обычный 7_11 Прочие" xfId="2142"/>
    <cellStyle name="Обычный 8" xfId="60"/>
    <cellStyle name="Обычный 8 2" xfId="292"/>
    <cellStyle name="Обычный 8 3" xfId="2143"/>
    <cellStyle name="Обычный 9" xfId="64"/>
    <cellStyle name="Обычный 9 2" xfId="72"/>
    <cellStyle name="Обычный_Амортизация" xfId="62"/>
    <cellStyle name="Обычный_стр.1_5" xfId="63"/>
    <cellStyle name="Ошибка" xfId="2144"/>
    <cellStyle name="Перенос_слов" xfId="293"/>
    <cellStyle name="Плохой 2" xfId="294"/>
    <cellStyle name="Плохой 2 2" xfId="2145"/>
    <cellStyle name="Плохой 3" xfId="295"/>
    <cellStyle name="Плохой 3 2" xfId="2146"/>
    <cellStyle name="Плохой 4" xfId="296"/>
    <cellStyle name="Плохой 4 2" xfId="2147"/>
    <cellStyle name="Плохой 5" xfId="2148"/>
    <cellStyle name="Плохой 5 2" xfId="2149"/>
    <cellStyle name="Плохой 6" xfId="2150"/>
    <cellStyle name="Плохой 6 2" xfId="2151"/>
    <cellStyle name="Плохой 7" xfId="2152"/>
    <cellStyle name="Плохой 7 2" xfId="2153"/>
    <cellStyle name="Плохой 8" xfId="2154"/>
    <cellStyle name="Плохой 8 2" xfId="2155"/>
    <cellStyle name="Плохой 9" xfId="2156"/>
    <cellStyle name="Плохой 9 2" xfId="2157"/>
    <cellStyle name="По центру с переносом" xfId="2158"/>
    <cellStyle name="По ширине с переносом" xfId="2159"/>
    <cellStyle name="Подгруппа" xfId="2160"/>
    <cellStyle name="Поле ввода" xfId="297"/>
    <cellStyle name="Пояснение 2" xfId="298"/>
    <cellStyle name="Пояснение 2 2" xfId="2161"/>
    <cellStyle name="Пояснение 3" xfId="299"/>
    <cellStyle name="Пояснение 3 2" xfId="2162"/>
    <cellStyle name="Пояснение 4" xfId="300"/>
    <cellStyle name="Пояснение 4 2" xfId="2163"/>
    <cellStyle name="Пояснение 5" xfId="2164"/>
    <cellStyle name="Пояснение 5 2" xfId="2165"/>
    <cellStyle name="Пояснение 6" xfId="2166"/>
    <cellStyle name="Пояснение 6 2" xfId="2167"/>
    <cellStyle name="Пояснение 7" xfId="2168"/>
    <cellStyle name="Пояснение 7 2" xfId="2169"/>
    <cellStyle name="Пояснение 8" xfId="2170"/>
    <cellStyle name="Пояснение 8 2" xfId="2171"/>
    <cellStyle name="Пояснение 9" xfId="2172"/>
    <cellStyle name="Пояснение 9 2" xfId="2173"/>
    <cellStyle name="Примечание 10" xfId="2174"/>
    <cellStyle name="Примечание 10 2" xfId="2175"/>
    <cellStyle name="Примечание 10 3" xfId="2176"/>
    <cellStyle name="Примечание 10_46EE.2011(v1.0)" xfId="2177"/>
    <cellStyle name="Примечание 11" xfId="2178"/>
    <cellStyle name="Примечание 11 2" xfId="2179"/>
    <cellStyle name="Примечание 11 3" xfId="2180"/>
    <cellStyle name="Примечание 11_46EE.2011(v1.0)" xfId="2181"/>
    <cellStyle name="Примечание 12" xfId="2182"/>
    <cellStyle name="Примечание 12 2" xfId="2183"/>
    <cellStyle name="Примечание 12 3" xfId="2184"/>
    <cellStyle name="Примечание 12_46EE.2011(v1.0)" xfId="2185"/>
    <cellStyle name="Примечание 13" xfId="2186"/>
    <cellStyle name="Примечание 2" xfId="301"/>
    <cellStyle name="Примечание 2 2" xfId="2187"/>
    <cellStyle name="Примечание 2 3" xfId="2188"/>
    <cellStyle name="Примечание 2 4" xfId="2189"/>
    <cellStyle name="Примечание 2 5" xfId="2190"/>
    <cellStyle name="Примечание 2 6" xfId="2191"/>
    <cellStyle name="Примечание 2 7" xfId="2192"/>
    <cellStyle name="Примечание 2 8" xfId="2193"/>
    <cellStyle name="Примечание 2 9" xfId="2194"/>
    <cellStyle name="Примечание 2_46EE.2011(v1.0)" xfId="2195"/>
    <cellStyle name="Примечание 3" xfId="302"/>
    <cellStyle name="Примечание 3 2" xfId="2196"/>
    <cellStyle name="Примечание 3 3" xfId="2197"/>
    <cellStyle name="Примечание 3 4" xfId="2198"/>
    <cellStyle name="Примечание 3 5" xfId="2199"/>
    <cellStyle name="Примечание 3 6" xfId="2200"/>
    <cellStyle name="Примечание 3 7" xfId="2201"/>
    <cellStyle name="Примечание 3 8" xfId="2202"/>
    <cellStyle name="Примечание 3 9" xfId="2203"/>
    <cellStyle name="Примечание 3_46EE.2011(v1.0)" xfId="2204"/>
    <cellStyle name="Примечание 4" xfId="303"/>
    <cellStyle name="Примечание 4 2" xfId="2205"/>
    <cellStyle name="Примечание 4 3" xfId="2206"/>
    <cellStyle name="Примечание 4 4" xfId="2207"/>
    <cellStyle name="Примечание 4 5" xfId="2208"/>
    <cellStyle name="Примечание 4 6" xfId="2209"/>
    <cellStyle name="Примечание 4 7" xfId="2210"/>
    <cellStyle name="Примечание 4 8" xfId="2211"/>
    <cellStyle name="Примечание 4 9" xfId="2212"/>
    <cellStyle name="Примечание 4_46EE.2011(v1.0)" xfId="2213"/>
    <cellStyle name="Примечание 5" xfId="304"/>
    <cellStyle name="Примечание 5 2" xfId="2214"/>
    <cellStyle name="Примечание 5 3" xfId="2215"/>
    <cellStyle name="Примечание 5 4" xfId="2216"/>
    <cellStyle name="Примечание 5 5" xfId="2217"/>
    <cellStyle name="Примечание 5 6" xfId="2218"/>
    <cellStyle name="Примечание 5 7" xfId="2219"/>
    <cellStyle name="Примечание 5 8" xfId="2220"/>
    <cellStyle name="Примечание 5 9" xfId="2221"/>
    <cellStyle name="Примечание 5_46EE.2011(v1.0)" xfId="2222"/>
    <cellStyle name="Примечание 6" xfId="2223"/>
    <cellStyle name="Примечание 6 2" xfId="2224"/>
    <cellStyle name="Примечание 6_46EE.2011(v1.0)" xfId="2225"/>
    <cellStyle name="Примечание 7" xfId="2226"/>
    <cellStyle name="Примечание 7 2" xfId="2227"/>
    <cellStyle name="Примечание 7_46EE.2011(v1.0)" xfId="2228"/>
    <cellStyle name="Примечание 8" xfId="2229"/>
    <cellStyle name="Примечание 8 2" xfId="2230"/>
    <cellStyle name="Примечание 8_46EE.2011(v1.0)" xfId="2231"/>
    <cellStyle name="Примечание 9" xfId="2232"/>
    <cellStyle name="Примечание 9 2" xfId="2233"/>
    <cellStyle name="Примечание 9_46EE.2011(v1.0)" xfId="2234"/>
    <cellStyle name="Продукт" xfId="2235"/>
    <cellStyle name="Процентный" xfId="2" builtinId="5"/>
    <cellStyle name="Процентный 10" xfId="53"/>
    <cellStyle name="Процентный 13" xfId="56"/>
    <cellStyle name="Процентный 2" xfId="58"/>
    <cellStyle name="Процентный 2 2" xfId="305"/>
    <cellStyle name="Процентный 2 2 2" xfId="306"/>
    <cellStyle name="Процентный 2 2 3" xfId="2236"/>
    <cellStyle name="Процентный 2 2 4" xfId="2237"/>
    <cellStyle name="Процентный 2 28" xfId="2238"/>
    <cellStyle name="Процентный 2 3" xfId="307"/>
    <cellStyle name="Процентный 2 3 2" xfId="308"/>
    <cellStyle name="Процентный 2 4" xfId="309"/>
    <cellStyle name="Процентный 2 4 5" xfId="310"/>
    <cellStyle name="Процентный 2 5" xfId="311"/>
    <cellStyle name="Процентный 2 6" xfId="312"/>
    <cellStyle name="Процентный 2_11 Прочие" xfId="2239"/>
    <cellStyle name="Процентный 3" xfId="65"/>
    <cellStyle name="Процентный 3 2" xfId="73"/>
    <cellStyle name="Процентный 3 3" xfId="2240"/>
    <cellStyle name="Процентный 3_11 Прочие" xfId="2241"/>
    <cellStyle name="Процентный 4" xfId="313"/>
    <cellStyle name="Процентный 4 2" xfId="2242"/>
    <cellStyle name="Процентный 4 3" xfId="2243"/>
    <cellStyle name="Процентный 5" xfId="2244"/>
    <cellStyle name="Процентный 6" xfId="2245"/>
    <cellStyle name="Процентный 7" xfId="2246"/>
    <cellStyle name="Процентный 8" xfId="2247"/>
    <cellStyle name="Процентный 9" xfId="2248"/>
    <cellStyle name="Разница" xfId="2249"/>
    <cellStyle name="Рамки" xfId="2250"/>
    <cellStyle name="Сводная таблица" xfId="2251"/>
    <cellStyle name="Связанная ячейка 2" xfId="314"/>
    <cellStyle name="Связанная ячейка 2 2" xfId="2252"/>
    <cellStyle name="Связанная ячейка 2_46EE.2011(v1.0)" xfId="2253"/>
    <cellStyle name="Связанная ячейка 3" xfId="315"/>
    <cellStyle name="Связанная ячейка 3 2" xfId="2254"/>
    <cellStyle name="Связанная ячейка 3_46EE.2011(v1.0)" xfId="2255"/>
    <cellStyle name="Связанная ячейка 4" xfId="316"/>
    <cellStyle name="Связанная ячейка 4 2" xfId="2256"/>
    <cellStyle name="Связанная ячейка 4_46EE.2011(v1.0)" xfId="2257"/>
    <cellStyle name="Связанная ячейка 5" xfId="2258"/>
    <cellStyle name="Связанная ячейка 5 2" xfId="2259"/>
    <cellStyle name="Связанная ячейка 5_46EE.2011(v1.0)" xfId="2260"/>
    <cellStyle name="Связанная ячейка 6" xfId="2261"/>
    <cellStyle name="Связанная ячейка 6 2" xfId="2262"/>
    <cellStyle name="Связанная ячейка 6_46EE.2011(v1.0)" xfId="2263"/>
    <cellStyle name="Связанная ячейка 7" xfId="2264"/>
    <cellStyle name="Связанная ячейка 7 2" xfId="2265"/>
    <cellStyle name="Связанная ячейка 7_46EE.2011(v1.0)" xfId="2266"/>
    <cellStyle name="Связанная ячейка 8" xfId="2267"/>
    <cellStyle name="Связанная ячейка 8 2" xfId="2268"/>
    <cellStyle name="Связанная ячейка 8_46EE.2011(v1.0)" xfId="2269"/>
    <cellStyle name="Связанная ячейка 9" xfId="2270"/>
    <cellStyle name="Связанная ячейка 9 2" xfId="2271"/>
    <cellStyle name="Связанная ячейка 9_46EE.2011(v1.0)" xfId="2272"/>
    <cellStyle name="Стиль 1" xfId="47"/>
    <cellStyle name="Стиль 1 2" xfId="317"/>
    <cellStyle name="Стиль 1 2 2" xfId="2273"/>
    <cellStyle name="Стиль 1 2_46EP.2012(v0.1)" xfId="2274"/>
    <cellStyle name="Стиль 1 3" xfId="318"/>
    <cellStyle name="Стиль 1 4" xfId="2275"/>
    <cellStyle name="Стиль 1_11 Прочие" xfId="2276"/>
    <cellStyle name="Субсчет" xfId="2277"/>
    <cellStyle name="Счет" xfId="2278"/>
    <cellStyle name="ТЕКСТ" xfId="2279"/>
    <cellStyle name="ТЕКСТ 2" xfId="2280"/>
    <cellStyle name="ТЕКСТ 3" xfId="2281"/>
    <cellStyle name="ТЕКСТ 4" xfId="2282"/>
    <cellStyle name="ТЕКСТ 5" xfId="2283"/>
    <cellStyle name="ТЕКСТ 6" xfId="2284"/>
    <cellStyle name="ТЕКСТ 7" xfId="2285"/>
    <cellStyle name="ТЕКСТ 8" xfId="2286"/>
    <cellStyle name="ТЕКСТ 9" xfId="2287"/>
    <cellStyle name="Текст предупреждения 2" xfId="319"/>
    <cellStyle name="Текст предупреждения 2 2" xfId="2288"/>
    <cellStyle name="Текст предупреждения 3" xfId="320"/>
    <cellStyle name="Текст предупреждения 3 2" xfId="2289"/>
    <cellStyle name="Текст предупреждения 4" xfId="321"/>
    <cellStyle name="Текст предупреждения 4 2" xfId="2290"/>
    <cellStyle name="Текст предупреждения 5" xfId="2291"/>
    <cellStyle name="Текст предупреждения 5 2" xfId="2292"/>
    <cellStyle name="Текст предупреждения 6" xfId="2293"/>
    <cellStyle name="Текст предупреждения 6 2" xfId="2294"/>
    <cellStyle name="Текст предупреждения 7" xfId="2295"/>
    <cellStyle name="Текст предупреждения 7 2" xfId="2296"/>
    <cellStyle name="Текст предупреждения 8" xfId="2297"/>
    <cellStyle name="Текст предупреждения 8 2" xfId="2298"/>
    <cellStyle name="Текст предупреждения 9" xfId="2299"/>
    <cellStyle name="Текст предупреждения 9 2" xfId="2300"/>
    <cellStyle name="Текстовый" xfId="322"/>
    <cellStyle name="Текстовый 2" xfId="323"/>
    <cellStyle name="Текстовый 3" xfId="2301"/>
    <cellStyle name="Текстовый 4" xfId="2302"/>
    <cellStyle name="Текстовый 5" xfId="2303"/>
    <cellStyle name="Текстовый 6" xfId="2304"/>
    <cellStyle name="Текстовый 7" xfId="2305"/>
    <cellStyle name="Текстовый 8" xfId="2306"/>
    <cellStyle name="Текстовый 9" xfId="2307"/>
    <cellStyle name="Текстовый_1" xfId="2308"/>
    <cellStyle name="Тысячи [0]_22гк" xfId="2309"/>
    <cellStyle name="Тысячи_22гк" xfId="2310"/>
    <cellStyle name="ФИКСИРОВАННЫЙ" xfId="2311"/>
    <cellStyle name="ФИКСИРОВАННЫЙ 2" xfId="2312"/>
    <cellStyle name="ФИКСИРОВАННЫЙ 3" xfId="2313"/>
    <cellStyle name="ФИКСИРОВАННЫЙ 4" xfId="2314"/>
    <cellStyle name="ФИКСИРОВАННЫЙ 5" xfId="2315"/>
    <cellStyle name="ФИКСИРОВАННЫЙ 6" xfId="2316"/>
    <cellStyle name="ФИКСИРОВАННЫЙ 7" xfId="2317"/>
    <cellStyle name="ФИКСИРОВАННЫЙ 8" xfId="2318"/>
    <cellStyle name="ФИКСИРОВАННЫЙ 9" xfId="2319"/>
    <cellStyle name="ФИКСИРОВАННЫЙ_1" xfId="2320"/>
    <cellStyle name="Финансовый [0] 2" xfId="2321"/>
    <cellStyle name="Финансовый 10" xfId="324"/>
    <cellStyle name="Финансовый 11" xfId="2322"/>
    <cellStyle name="Финансовый 12" xfId="2323"/>
    <cellStyle name="Финансовый 13" xfId="2324"/>
    <cellStyle name="Финансовый 14" xfId="2325"/>
    <cellStyle name="Финансовый 15" xfId="2326"/>
    <cellStyle name="Финансовый 16" xfId="2327"/>
    <cellStyle name="Финансовый 17" xfId="2328"/>
    <cellStyle name="Финансовый 18" xfId="57"/>
    <cellStyle name="Финансовый 19" xfId="2329"/>
    <cellStyle name="Финансовый 2" xfId="51"/>
    <cellStyle name="Финансовый 2 10" xfId="325"/>
    <cellStyle name="Финансовый 2 10 2" xfId="2330"/>
    <cellStyle name="Финансовый 2 11" xfId="326"/>
    <cellStyle name="Финансовый 2 2" xfId="327"/>
    <cellStyle name="Финансовый 2 2 2" xfId="328"/>
    <cellStyle name="Финансовый 2 2 2 2" xfId="2331"/>
    <cellStyle name="Финансовый 2 2 2 3" xfId="2332"/>
    <cellStyle name="Финансовый 2 2 3" xfId="2333"/>
    <cellStyle name="Финансовый 2 2 4" xfId="2334"/>
    <cellStyle name="Финансовый 2 2 5" xfId="2335"/>
    <cellStyle name="Финансовый 2 2_INDEX.STATION.2012(v1.0)_" xfId="2336"/>
    <cellStyle name="Финансовый 2 3" xfId="329"/>
    <cellStyle name="Финансовый 2 4" xfId="330"/>
    <cellStyle name="Финансовый 2 5" xfId="331"/>
    <cellStyle name="Финансовый 2 6" xfId="332"/>
    <cellStyle name="Финансовый 2 6 2" xfId="333"/>
    <cellStyle name="Финансовый 2 7" xfId="334"/>
    <cellStyle name="Финансовый 2 7 2" xfId="2337"/>
    <cellStyle name="Финансовый 2 8" xfId="335"/>
    <cellStyle name="Финансовый 2 9" xfId="336"/>
    <cellStyle name="Финансовый 2_09" xfId="337"/>
    <cellStyle name="Финансовый 20" xfId="2338"/>
    <cellStyle name="Финансовый 21" xfId="2339"/>
    <cellStyle name="Финансовый 22" xfId="2340"/>
    <cellStyle name="Финансовый 23" xfId="2341"/>
    <cellStyle name="Финансовый 24" xfId="2342"/>
    <cellStyle name="Финансовый 25" xfId="2343"/>
    <cellStyle name="Финансовый 26" xfId="2344"/>
    <cellStyle name="Финансовый 27" xfId="2345"/>
    <cellStyle name="Финансовый 28" xfId="2346"/>
    <cellStyle name="Финансовый 29" xfId="2347"/>
    <cellStyle name="Финансовый 3" xfId="59"/>
    <cellStyle name="Финансовый 3 2" xfId="338"/>
    <cellStyle name="Финансовый 3 3" xfId="2348"/>
    <cellStyle name="Финансовый 3 4" xfId="2349"/>
    <cellStyle name="Финансовый 3_INDEX.STATION.2012(v1.0)_" xfId="2350"/>
    <cellStyle name="Финансовый 30" xfId="2351"/>
    <cellStyle name="Финансовый 31" xfId="2352"/>
    <cellStyle name="Финансовый 32" xfId="2353"/>
    <cellStyle name="Финансовый 33" xfId="2354"/>
    <cellStyle name="Финансовый 34" xfId="2355"/>
    <cellStyle name="Финансовый 35" xfId="2356"/>
    <cellStyle name="Финансовый 36" xfId="2357"/>
    <cellStyle name="Финансовый 36 2" xfId="2358"/>
    <cellStyle name="Финансовый 37" xfId="2359"/>
    <cellStyle name="Финансовый 38" xfId="2360"/>
    <cellStyle name="Финансовый 39" xfId="2361"/>
    <cellStyle name="Финансовый 4" xfId="66"/>
    <cellStyle name="Финансовый 4 2" xfId="74"/>
    <cellStyle name="Финансовый 4 3" xfId="2362"/>
    <cellStyle name="Финансовый 40" xfId="2363"/>
    <cellStyle name="Финансовый 41" xfId="2364"/>
    <cellStyle name="Финансовый 42" xfId="2365"/>
    <cellStyle name="Финансовый 43" xfId="2366"/>
    <cellStyle name="Финансовый 5" xfId="339"/>
    <cellStyle name="Финансовый 5 2" xfId="340"/>
    <cellStyle name="Финансовый 6" xfId="341"/>
    <cellStyle name="Финансовый 6 2" xfId="342"/>
    <cellStyle name="Финансовый 7" xfId="396"/>
    <cellStyle name="Финансовый 8" xfId="2367"/>
    <cellStyle name="Финансовый 9" xfId="2368"/>
    <cellStyle name="Финансовый0[0]_FU_bal" xfId="2369"/>
    <cellStyle name="Формула" xfId="48"/>
    <cellStyle name="Формула 2" xfId="343"/>
    <cellStyle name="Формула 3" xfId="2370"/>
    <cellStyle name="Формула_A РТ 2009 Рязаньэнерго" xfId="2371"/>
    <cellStyle name="ФормулаВБ" xfId="344"/>
    <cellStyle name="ФормулаВБ 2" xfId="345"/>
    <cellStyle name="ФормулаВБ_Мониторинг инвестиций" xfId="49"/>
    <cellStyle name="ФормулаНаКонтроль" xfId="50"/>
    <cellStyle name="ФормулаНаКонтроль 2" xfId="75"/>
    <cellStyle name="Формулы" xfId="54"/>
    <cellStyle name="Хороший 2" xfId="346"/>
    <cellStyle name="Хороший 2 2" xfId="2372"/>
    <cellStyle name="Хороший 3" xfId="347"/>
    <cellStyle name="Хороший 3 2" xfId="2373"/>
    <cellStyle name="Хороший 4" xfId="348"/>
    <cellStyle name="Хороший 4 2" xfId="2374"/>
    <cellStyle name="Хороший 5" xfId="2375"/>
    <cellStyle name="Хороший 5 2" xfId="2376"/>
    <cellStyle name="Хороший 6" xfId="2377"/>
    <cellStyle name="Хороший 6 2" xfId="2378"/>
    <cellStyle name="Хороший 7" xfId="2379"/>
    <cellStyle name="Хороший 7 2" xfId="2380"/>
    <cellStyle name="Хороший 8" xfId="2381"/>
    <cellStyle name="Хороший 8 2" xfId="2382"/>
    <cellStyle name="Хороший 9" xfId="2383"/>
    <cellStyle name="Хороший 9 2" xfId="2384"/>
    <cellStyle name="Цена_продукта" xfId="2385"/>
    <cellStyle name="Цифры по центру с десятыми" xfId="2386"/>
    <cellStyle name="число" xfId="2387"/>
    <cellStyle name="Џђћ–…ќ’ќ›‰" xfId="2388"/>
    <cellStyle name="Шапка" xfId="2389"/>
    <cellStyle name="Шапка таблицы" xfId="2390"/>
    <cellStyle name="ШАУ" xfId="2391"/>
    <cellStyle name="標準_PL-CF sheet" xfId="2392"/>
    <cellStyle name="㼿" xfId="349"/>
    <cellStyle name="㼿 2" xfId="350"/>
    <cellStyle name="㼿?" xfId="351"/>
    <cellStyle name="㼿? 2" xfId="352"/>
    <cellStyle name="㼿㼿" xfId="353"/>
    <cellStyle name="㼿㼿 2" xfId="354"/>
    <cellStyle name="㼿㼿 3" xfId="355"/>
    <cellStyle name="㼿㼿?" xfId="356"/>
    <cellStyle name="㼿㼿? 10" xfId="357"/>
    <cellStyle name="㼿㼿? 2" xfId="358"/>
    <cellStyle name="㼿㼿? 2 2" xfId="359"/>
    <cellStyle name="㼿㼿? 2 3" xfId="360"/>
    <cellStyle name="㼿㼿? 2 4" xfId="361"/>
    <cellStyle name="㼿㼿? 2 5" xfId="362"/>
    <cellStyle name="㼿㼿? 3" xfId="363"/>
    <cellStyle name="㼿㼿? 3 2" xfId="364"/>
    <cellStyle name="㼿㼿㼿" xfId="365"/>
    <cellStyle name="㼿㼿㼿 10" xfId="366"/>
    <cellStyle name="㼿㼿㼿 2" xfId="367"/>
    <cellStyle name="㼿㼿㼿 3" xfId="368"/>
    <cellStyle name="㼿㼿㼿 4" xfId="369"/>
    <cellStyle name="㼿㼿㼿 5" xfId="370"/>
    <cellStyle name="㼿㼿㼿?" xfId="371"/>
    <cellStyle name="㼿㼿㼿? 2" xfId="372"/>
    <cellStyle name="㼿㼿㼿? 2 2" xfId="373"/>
    <cellStyle name="㼿㼿㼿? 2 3" xfId="374"/>
    <cellStyle name="㼿㼿㼿? 2 4" xfId="375"/>
    <cellStyle name="㼿㼿㼿? 2 5" xfId="376"/>
    <cellStyle name="㼿㼿㼿㼿" xfId="377"/>
    <cellStyle name="㼿㼿㼿㼿 2" xfId="378"/>
    <cellStyle name="㼿㼿㼿㼿?" xfId="379"/>
    <cellStyle name="㼿㼿㼿㼿? 2" xfId="380"/>
    <cellStyle name="㼿㼿㼿㼿? 3" xfId="381"/>
    <cellStyle name="㼿㼿㼿㼿㼿" xfId="382"/>
    <cellStyle name="㼿㼿㼿㼿㼿 2" xfId="383"/>
    <cellStyle name="㼿㼿㼿㼿㼿 3" xfId="384"/>
    <cellStyle name="㼿㼿㼿㼿㼿?" xfId="385"/>
    <cellStyle name="㼿㼿㼿㼿㼿㼿" xfId="386"/>
    <cellStyle name="㼿㼿㼿㼿㼿㼿?" xfId="387"/>
    <cellStyle name="㼿㼿㼿㼿㼿㼿? 2" xfId="388"/>
    <cellStyle name="㼿㼿㼿㼿㼿㼿㼿" xfId="389"/>
    <cellStyle name="㼿㼿㼿㼿㼿㼿㼿㼿" xfId="390"/>
    <cellStyle name="㼿㼿㼿㼿㼿㼿㼿㼿㼿" xfId="391"/>
    <cellStyle name="㼿㼿㼿㼿㼿㼿㼿㼿㼿㼿" xfId="392"/>
    <cellStyle name="㼿㼿㼿㼿㼿㼿㼿㼿㼿㼿㼿㼿㼿㼿㼿㼿㼿㼿㼿㼿㼿㼿㼿㼿㼿㼿㼿㼿㼿" xfId="393"/>
    <cellStyle name="㼿㼿㼿㼿㼿㼿㼿㼿㼿㼿㼿㼿㼿㼿㼿㼿㼿㼿㼿㼿㼿㼿㼿㼿㼿㼿㼿㼿㼿 2" xfId="394"/>
    <cellStyle name="䁺_x0001_" xfId="2393"/>
  </cellStyles>
  <dxfs count="0"/>
  <tableStyles count="0" defaultTableStyle="TableStyleMedium2" defaultPivotStyle="PivotStyleMedium9"/>
  <colors>
    <mruColors>
      <color rgb="FF99FFCC"/>
      <color rgb="FF66FF33"/>
      <color rgb="FFFF3399"/>
      <color rgb="FFEAEAEA"/>
      <color rgb="FFCCFFFF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130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120.xml"/><Relationship Id="rId149" Type="http://schemas.openxmlformats.org/officeDocument/2006/relationships/externalLink" Target="externalLinks/externalLink14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110.xml"/><Relationship Id="rId139" Type="http://schemas.openxmlformats.org/officeDocument/2006/relationships/externalLink" Target="externalLinks/externalLink13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50" Type="http://schemas.openxmlformats.org/officeDocument/2006/relationships/externalLink" Target="externalLinks/externalLink142.xml"/><Relationship Id="rId155" Type="http://schemas.openxmlformats.org/officeDocument/2006/relationships/styles" Target="styles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40" Type="http://schemas.openxmlformats.org/officeDocument/2006/relationships/externalLink" Target="externalLinks/externalLink132.xml"/><Relationship Id="rId145" Type="http://schemas.openxmlformats.org/officeDocument/2006/relationships/externalLink" Target="externalLinks/externalLink13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44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151" Type="http://schemas.openxmlformats.org/officeDocument/2006/relationships/externalLink" Target="externalLinks/externalLink143.xml"/><Relationship Id="rId156" Type="http://schemas.openxmlformats.org/officeDocument/2006/relationships/sharedStrings" Target="sharedStrings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externalLink" Target="externalLinks/externalLink133.xml"/><Relationship Id="rId146" Type="http://schemas.openxmlformats.org/officeDocument/2006/relationships/externalLink" Target="externalLinks/externalLink13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157" Type="http://schemas.openxmlformats.org/officeDocument/2006/relationships/calcChain" Target="calcChain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52" Type="http://schemas.openxmlformats.org/officeDocument/2006/relationships/externalLink" Target="externalLinks/externalLink14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externalLink" Target="externalLinks/externalLink13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42" Type="http://schemas.openxmlformats.org/officeDocument/2006/relationships/externalLink" Target="externalLinks/externalLink13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116" Type="http://schemas.openxmlformats.org/officeDocument/2006/relationships/externalLink" Target="externalLinks/externalLink108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53" Type="http://schemas.openxmlformats.org/officeDocument/2006/relationships/externalLink" Target="externalLinks/externalLink145.xml"/><Relationship Id="rId15" Type="http://schemas.openxmlformats.org/officeDocument/2006/relationships/externalLink" Target="externalLinks/externalLink7.xml"/><Relationship Id="rId36" Type="http://schemas.openxmlformats.org/officeDocument/2006/relationships/externalLink" Target="externalLinks/externalLink28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43" Type="http://schemas.openxmlformats.org/officeDocument/2006/relationships/externalLink" Target="externalLinks/externalLink135.xml"/><Relationship Id="rId148" Type="http://schemas.openxmlformats.org/officeDocument/2006/relationships/externalLink" Target="externalLinks/externalLink14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26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54" Type="http://schemas.openxmlformats.org/officeDocument/2006/relationships/theme" Target="theme/theme1.xml"/><Relationship Id="rId16" Type="http://schemas.openxmlformats.org/officeDocument/2006/relationships/externalLink" Target="externalLinks/externalLink8.xml"/><Relationship Id="rId37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44" Type="http://schemas.openxmlformats.org/officeDocument/2006/relationships/externalLink" Target="externalLinks/externalLink136.xml"/><Relationship Id="rId90" Type="http://schemas.openxmlformats.org/officeDocument/2006/relationships/externalLink" Target="externalLinks/externalLink82.xml"/><Relationship Id="rId27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34" Type="http://schemas.openxmlformats.org/officeDocument/2006/relationships/externalLink" Target="externalLinks/externalLink1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vyagintseva_AL/&#1056;&#1072;&#1073;&#1086;&#1095;&#1080;&#1081;%20&#1089;&#1090;&#1086;&#1083;/&#1082;&#1086;&#1088;&#1088;&#1077;&#1082;&#1090;%20&#1041;&#1055;/&#1052;&#1056;&#1057;&#1050;%20&#1062;&#1077;&#1085;&#1090;&#1088;&#1072;/&#1052;&#1056;&#1057;&#1050;%20&#1062;&#1077;&#1085;&#1090;&#1088;&#1072;%2018%200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lousova/Local%20Settings/Temporary%20Internet%20Files/Content.Outlook/U8YOLZ5U/&#1041;&#1072;&#1079;&#1072;2012&#1054;&#1059;&#1069;&#1056;&#1059;&#1076;&#1074;%20(3)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kareva-ov/Documents/&#1048;&#1085;&#1074;&#1077;&#1089;&#1090;&#1080;&#1094;&#1080;&#1086;&#1085;&#1085;&#1072;&#1103;%20&#1087;&#1088;&#1086;&#1075;&#1088;&#1072;&#1084;&#1084;&#1072;/2014-2018_&#1082;&#1086;&#1088;&#1088;&#1077;&#1082;&#1090;&#1080;&#1088;&#1086;&#1074;&#1082;&#1072;%20&#1083;&#1080;&#1084;&#1080;&#1090;&#1086;&#1074;/&#1089;&#1077;&#1085;&#1090;&#1103;&#1073;&#1088;&#1100;%202014/24.09/&#1080;&#1090;&#1086;&#1075;%202/&#1052;&#1086;&#1076;&#1077;&#1083;&#1100;_&#1041;&#1055;_&#1082;&#1086;&#1088;&#1088;_2015_2019_24%2009_&#1060;&#1053;&#1041;%20&#1086;&#1090;%20&#1044;&#1048;&#1055;&#1080;&#1054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oshnikova.SA/AppData/Local/Microsoft/Windows/Temporary%20Internet%20Files/Content.Outlook/N7PPEWBH/Users/PYTKIN~1.MRS/AppData/Local/Temp/Rar$DI00.634/&#1041;&#1072;&#1079;&#1072;%20&#1048;&#1055;%202011-201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%20&#1101;&#1082;&#1086;&#1085;&#1086;&#1084;&#1080;&#1082;&#1080;/&#1054;&#1090;&#1076;&#1077;&#1083;%20&#1090;&#1072;&#1088;&#1080;&#1092;&#1086;&#1086;&#1073;&#1088;&#1072;&#1079;&#1086;&#1074;&#1072;&#1085;&#1080;&#1103;/_&#1054;&#1073;&#1097;&#1072;&#1103;%20&#1087;&#1072;&#1087;&#1082;&#1072;/&#1041;&#1048;&#1047;&#1053;&#1045;&#1057;-&#1055;&#1051;&#1040;&#1053;/&#1041;&#1055;%202015,%202016-2019/&#1051;&#1080;&#1089;&#1090;%2017%2025.09.2014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ykov_ya/Local%20Settings/Temporary%20Internet%20Files/Content.IE5/Q7UJ6TYN/&#1052;&#1086;&#1085;&#1080;&#1090;&#1086;&#1088;&#1080;&#1085;&#1075;%20_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&#1057;&#1074;&#1077;&#1090;&#1083;&#1072;&#1085;&#1072;/&#1086;&#1090;&#1095;&#1077;&#1090;&#1099;%20&#1048;&#1053;&#1069;&#1048;/&#1088;&#1072;&#1089;&#1089;&#1099;&#1083;&#1082;&#1072;/&#1088;&#1072;&#1089;&#1089;&#1099;&#1083;&#1082;&#1072;%20&#1048;&#1053;&#1069;&#1048;/&#1057;&#1077;&#1074;&#1077;&#1088;&#1086;-&#1047;&#1072;&#1087;&#1072;&#1076;/For%20Bezik%20&#1057;&#1090;&#1088;&#1072;&#1090;&#1077;&#1075;-1130-&#1080;&#1102;&#1083;&#1100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edorova/&#1052;&#1086;&#1080;%20&#1076;&#1086;&#1082;&#1091;&#1084;&#1077;&#1085;&#1090;&#1099;/&#1054;&#1090;&#1095;&#1077;&#1090;&#1099;%20&#1074;%20&#1054;&#1040;&#1054;%20&#1052;&#1056;&#1057;&#1050;-&#1070;&#1075;&#1072;/&#1041;&#1072;&#1079;&#1072;2010&#1054;&#1059;&#1069;&#1056;&#1059;-&#1055;&#1054;12163&#1076;&#1074;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9;&#1060;-54,58,59,61%20%20&#1054;&#1040;&#1054;%20&#1050;&#1059;&#1073;&#1072;&#1085;&#1100;&#1101;&#1085;&#1077;&#1088;&#1075;&#1086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61;&#1072;&#1085;&#1086;&#1074;&#1072;\&#1043;&#1088;(27.07.00)5&#1061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5%20&#1058;&#1045;&#1055;&#1051;&#1054;&#1042;&#1040;&#1071;%20&#1069;&#1053;&#1045;&#1056;&#1043;&#1048;&#1071;\&#1069;&#1082;&#1089;&#1087;&#1077;&#1088;&#1090;&#1080;&#1079;&#1072;%202007\&#1090;&#1072;&#1073;&#1083;&#1080;&#1094;&#1072;%20&#1092;&#1089;&#1090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lepikov_yg\Local%20Settings\Temporary%20Internet%20Files\Content.Outlook\2UMNX8RJ\Information%20blok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POLUDN~1\LOCALS~1\Temp\Rar$DI00.539\&#1055;&#1077;&#1088;&#1077;&#1090;&#1086;&#1082;%20&#1056;&#1057;&#1050;%20&#1089;%20&#1058;&#1057;&#1054;%20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DSPI/USPT/&#1047;&#1072;&#1087;&#1088;&#1086;&#1089;%20&#1062;&#1059;%20&#1052;&#1056;&#1057;&#1050;/&#1048;&#1090;&#1086;&#1075;&#1080;%20&#1090;&#1072;&#1088;&#1080;&#1092;&#1085;&#1086;&#1081;%20&#1082;&#1072;&#1084;&#1087;&#1072;&#1085;&#1080;&#1080;%202011/&#1054;&#1090;&#1087;&#1088;&#1072;&#1074;&#1083;&#1077;&#1085;&#1086;%20&#1074;%20&#1061;&#1086;&#1083;&#1076;&#1080;&#1085;&#1075;_&#1059;&#1090;&#1074;&#1077;&#1088;&#1078;&#1076;&#1077;&#1085;&#1086;/1%20&#1084;&#1072;&#1103;/&#1055;&#1088;&#1080;&#1083;&#1086;&#1078;&#1077;&#1085;&#1080;&#1077;%2010%20&#1060;&#1086;&#1088;&#1084;&#1072;&#1090;%20&#1060;&#1057;&#1058;_RAB_&#1052;&#1086;&#1089;&#1082;&#1086;&#1074;&#1089;&#1082;&#1072;&#1103;%20&#1086;&#1073;&#1083;&#1072;&#1089;&#1090;&#110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050809_11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92;&#1086;&#1088;&#1101;&#1084;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SC_W\&#1055;&#1088;&#1086;&#1075;&#1085;&#1086;&#1079;\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-FSC-01.corp.fsk-ees.local\Public$\Users\Pronina-OV\Desktop\&#1055;&#1059;&#1048;\&#1060;&#1086;&#1088;&#1084;&#1080;&#1088;&#1086;&#1074;&#1072;&#1085;&#1080;&#1077;_&#1041;&#1047;_&#1085;&#1072;_2014_&#1075;&#1086;&#1076;_21%201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lousova/Local%20Settings/Temporary%20Internet%20Files/Content.Outlook/8DCWOUV8/&#1041;&#1072;&#1079;&#1072;%20&#1056;&#1057;&#1058;/&#1041;&#1072;&#1079;&#1072;2010&#1054;&#1059;&#1069;&#1056;&#1059;-&#1055;&#1054;12163&#1076;&#1074;%20&#1086;&#1090;%2022.04.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ina\public\Work\&#1055;&#1088;&#1086;&#1077;&#1082;&#1090;&#1099;\&#1052;&#1056;&#1057;&#1050;\VSS\&#1042;&#1099;&#1093;&#1086;&#1076;&#1085;&#1086;&#1081;%20&#1076;&#1086;&#1082;&#1091;&#1084;&#1077;&#1085;&#1090;\&#1055;&#1088;&#1080;&#1083;&#1086;&#1078;&#1077;&#1085;&#1080;&#1077;%20&#1041;\&#1056;&#1072;&#1089;&#1095;&#1077;&#1090;%20&#1079;&#1072;&#1090;&#1088;&#1072;&#1090;%20&#1052;&#1056;&#1057;&#1050;%20V7_2008.12.0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2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.ke.mrsk-yuga.local\Users\dordzhiyevalv\AppData\Local\Microsoft\Windows\Temporary%20Internet%20Files\Content.Outlook\78TTNAE6\&#1057;&#1053;_&#1050;&#1072;&#1083;&#1084;&#1101;&#1085;&#1077;&#1088;&#1075;&#1086;_&#1058;&#1041;&#1056;%202018%20(3)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hashkeevss/AppData/Local/Microsoft/Windows/Temporary%20Internet%20Files/Content.Outlook/NE8GK0NB/&#1054;&#1073;&#1086;&#1088;&#1086;&#1090;&#1099;%20&#1089;&#1095;&#1077;&#1090;&#1072;%2023%20&#1079;&#1072;%202020%20&#1075;.&#1055;&#1051;&#1040;&#1058;&#1054;&#105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&#1086;&#1073;&#1084;&#1077;&#1085;/&#1092;&#1083;&#1101;&#1096;/16%20&#1085;&#1086;&#1103;&#1073;&#1088;&#1103;%20&#1087;&#1086;&#1089;&#1083;&#1077;&#1076;&#1085;&#1080;&#1081;/RAB.2010%20&#1050;&#1069;&#108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Documents/&#1051;&#1072;&#1087;&#1090;&#1077;&#1085;&#1086;&#1082;/&#1058;&#1072;&#1088;&#1080;&#1092;&#1085;&#1072;&#1103;%20&#1082;&#1072;&#1084;&#1087;&#1072;&#1085;&#1080;&#1103;/2017/&#1085;&#1086;&#1088;&#1084;&#1072;&#1090;&#1080;&#1074;&#1082;&#1072;/&#1060;&#1086;&#1088;&#1084;&#1072;%20&#1089;&#1073;&#1086;&#1088;&#1072;%20&#1076;&#1072;&#1085;&#1085;&#1099;&#1093;%20&#1087;&#1086;%20&#1058;&#1057;&#105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6;&#1040;&#1041;&#1054;&#1058;&#1040;\&#1056;&#1072;&#1089;&#1095;&#1077;&#1090;%20&#1074;&#1099;&#1087;&#1072;&#1076;&#1072;&#1102;&#1097;&#1080;&#1093;%20&#1076;&#1086;&#1093;&#1086;&#1076;&#1086;&#1074;\&#1042;&#1051;&#1040;&#1044;&#1042;&#1054;&#1044;&#1057;&#1058;&#1054;&#1050;%20&#1080;%20&#1042;&#1069;&#1051;&#104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6;&#1059;&#1080;&#1053;&#1057;/&#1055;&#1054;&#1050;&#1059;&#1055;&#1050;&#1040;%20&#1055;&#1054;&#1058;&#1045;&#1056;&#1068;/&#1056;&#1040;&#1057;&#1063;&#1025;&#1058;%20&#1055;&#1054;&#1058;&#1045;&#1056;&#1068;!/2011/&#1056;&#1072;&#1089;&#1095;&#1105;&#1090;%20&#1082;&#1086;&#1085;&#1090;&#1088;&#1072;&#1075;&#1077;&#1085;&#1090;&#1086;&#1074;%20&#1085;&#1072;%202011_norm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TEPLO.PREDEL.2010_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SC_W\&#1055;&#1088;&#1086;&#1075;&#1085;&#1086;&#1079;\&#1055;&#1088;&#1086;&#1075;05_00(27.06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HUKSE~1/LOCALS~1/Temp/Rar$DI00.813/&#1054;&#1090;&#1095;&#1077;&#1090;%20&#1087;&#1086;%20&#1041;&#1055;%20&#1052;&#1056;&#1057;&#1050;%20&#1057;-&#1047;%20&#1079;&#1072;%20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&#1061;&#1072;&#1085;&#1086;&#1074;&#1072;\&#1043;&#1088;(27.07.00)5&#1061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SPI/USPT/&#1058;%20&#1087;&#1077;&#1088;&#1077;&#1076;&#1072;&#1095;&#1072;%2012%20&#1089;%2001.07.2012/2.%20&#1052;&#1086;&#1089;&#1082;&#1074;&#1072;%20&#1089;%2001.07.2012%20&#1075;/&#1047;&#1072;&#1103;&#1074;&#1082;&#1072;%20-%20&#1057;&#1090;&#1072;&#1088;&#1072;&#1103;%20&#1052;&#1086;&#1089;&#1082;&#1074;&#1072;/12.03.&#1050;&#1086;&#1087;&#1080;&#1103;%20&#1076;&#1083;&#1103;%20&#1045;&#1048;&#1040;&#1057;%20&#1060;&#1086;&#1088;&#1084;&#1072;&#1090;%20&#1060;&#1057;&#1058;%20-%20&#1052;&#1086;&#1089;&#1082;&#1074;&#1072;%20&#1089;&#1090;&#1072;&#1088;&#1099;&#1077;%20&#1075;&#1088;&#1072;&#1085;&#1080;&#1094;&#1099;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&#1061;&#1072;&#1085;&#1086;&#1074;&#1072;\&#1043;&#1088;(27.07.00)5&#1061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plan/&#1058;&#1072;&#1088;&#1080;&#1092;&#1099;/&#1054;&#1073;&#1097;&#1072;&#1103;%20&#1087;&#1072;&#1087;&#1082;&#1072;/PREDEL.PEREDACHA.2012/&#1050;&#1086;&#1087;&#1080;&#1103;%20PREDEL%20PEREDACHA%202012(v2%201)%20&#1040;&#1069;%20&#1089;%20&#1055;&#105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%20&#1089;&#1090;&#1086;&#1083;\&#1056;&#1072;&#1073;&#1086;&#1090;&#1072;\_&#1052;&#1086;&#1076;&#1077;&#1083;&#1100;\&#1056;&#1086;&#1089;&#1089;&#1077;&#1090;&#1080;\12_&#1060;&#1086;&#1088;&#1084;&#1072;%20%2012_&#1058;&#1072;&#1088;&#1080;&#1092;&#1085;&#1072;&#1103;%20&#1084;&#1086;&#1076;&#1077;&#1083;&#1100;_&#1056;&#106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1/&#1040;&#1083;&#1090;&#1072;&#1081;&#1089;&#1082;&#1080;&#1081;%20&#1082;&#1088;&#1072;&#1081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0;&#1069;\&#1090;&#1072;&#1088;&#1080;&#1092;&#1085;&#1086;&#1077;%20&#1076;&#1077;&#1083;&#1086;_&#1043;&#1055;_2018\CALC.SBIT.EE.FULL(v1.3.1)_201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4;&#1073;&#1097;&#1080;&#1077;_&#1092;&#1072;&#1081;&#1083;&#1099;/&#1055;&#1069;&#1054;%20-%20&#1054;&#1090;&#1076;&#1077;&#1083;%20&#1090;&#1072;&#1088;&#1080;&#1092;&#1086;&#1086;&#1073;&#1088;&#1072;&#1079;&#1086;&#1074;&#1072;&#1085;&#1080;&#1103;/&#1044;&#1091;&#1073;&#1088;&#1086;&#1074;&#1072;/&#1054;&#1090;&#1095;&#1077;&#1090;&#1085;&#1086;&#1089;&#1090;&#1100;_&#1087;&#1077;&#1088;&#1077;&#1076;&#1072;&#1095;&#1072;/2018%20&#1086;&#1090;&#1095;&#1077;&#1090;&#1085;&#1086;&#1089;&#1090;&#1100;/46%20&#1092;&#1086;&#1088;&#1084;&#1072;/&#1043;&#1055;/&#1092;&#1086;&#1088;&#1084;&#1099;%20&#1043;&#1055;/46EE%20S&#1058;%20&#1103;&#1085;&#1074;&#1072;&#1088;&#1100;%202018.xls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.ke.mrsk-yuga.local\_&#1054;&#1073;&#1097;&#1080;&#1077;_&#1092;&#1072;&#1081;&#1083;&#1099;\&#1055;&#1069;&#1054;%20-%20&#1054;&#1090;&#1076;&#1077;&#1083;%20&#1090;&#1072;&#1088;&#1080;&#1092;&#1086;&#1086;&#1073;&#1088;&#1072;&#1079;&#1086;&#1074;&#1072;&#1085;&#1080;&#1103;\&#1044;&#1091;&#1073;&#1088;&#1086;&#1074;&#1072;\&#1054;&#1090;&#1095;&#1077;&#1090;&#1085;&#1086;&#1089;&#1090;&#1100;_&#1087;&#1077;&#1088;&#1077;&#1076;&#1072;&#1095;&#1072;\2018%20&#1086;&#1090;&#1095;&#1077;&#1090;&#1085;&#1086;&#1089;&#1090;&#1100;\46%20&#1092;&#1086;&#1088;&#1084;&#1072;\&#1043;&#1055;\&#1092;&#1086;&#1088;&#1084;&#1099;%20&#1043;&#1055;\46EE%20S&#1058;%20&#1103;&#1085;&#1074;&#1072;&#1088;&#1100;%202018.xlsb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imakovans\Local%20Settings\Temporary%20Internet%20Files\OLK1CD\&#1057;&#1042;&#1054;&#1044;_6,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zorova-AA/AppData/Local/Microsoft/Windows/Temporary%20Internet%20Files/Content.Outlook/4F3UKC38/&#1056;&#1072;&#1079;&#1085;&#1080;&#1094;&#1072;%20&#1087;&#1086;%20&#1087;&#1088;&#1086;&#1094;&#1077;&#1085;&#1090;&#1072;&#1084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proverk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&#1055;&#1083;&#1072;&#1085;%20&#1085;&#1072;%202008-2010(13.7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dina_ek/Local%20Settings/Temporary%20Internet%20Files/OLKAA/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ubrovinaEA/Local%20Settings/Temporary%20Internet%20Files/Content.Outlook/LK9C73XW/&#1045;&#1048;&#1040;&#1057;%20&#1052;&#1054;&#1057;&#1050;&#1042;&#104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_&#1054;&#1073;&#1097;&#1080;&#1077;_&#1092;&#1072;&#1081;&#1083;&#1099;\&#1055;&#1069;&#1054;%20-%20&#1054;&#1090;&#1076;&#1077;&#1083;%20&#1090;&#1072;&#1088;&#1080;&#1092;&#1086;&#1086;&#1073;&#1088;&#1072;&#1079;&#1086;&#1074;&#1072;&#1085;&#1080;&#1103;\&#1044;&#1054;&#1056;&#1044;&#1046;&#1048;&#1045;&#1042;&#1040;%20&#1051;.&#1042;\&#1055;&#1056;&#1048;&#1050;&#1040;&#1047;&#1067;%20&#1056;&#1057;&#1058;\&#1057;&#1073;&#1099;&#1090;&#1086;&#1074;&#1072;&#1103;%20&#1076;&#1077;&#1103;&#1090;&#1077;&#1083;&#1100;&#1085;&#1086;&#1089;&#1090;&#1100;\2017\CALC.SBIT.EE.FULL%20&#1055;&#1040;&#1054;%201%20-%20&#1056;&#1057;&#1058;_&#1091;&#109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_&#1054;&#1073;&#1097;&#1080;&#1077;_&#1092;&#1072;&#1081;&#1083;&#1099;\&#1055;&#1069;&#1054;%20-%20&#1054;&#1090;&#1076;&#1077;&#1083;%20&#1090;&#1072;&#1088;&#1080;&#1092;&#1086;&#1086;&#1073;&#1088;&#1072;&#1079;&#1086;&#1074;&#1072;&#1085;&#1080;&#1103;\&#1044;&#1054;&#1056;&#1044;&#1046;&#1048;&#1045;&#1042;&#1040;%20&#1051;.&#1042;\&#1090;&#1072;&#1088;&#1080;&#1092;_&#1043;&#1055;_&#1089;&#1073;&#1099;&#1090;%20&#1085;&#1072;&#1076;&#1073;&#1072;&#1074;&#1082;&#1072;\&#1090;&#1072;&#1088;&#1080;&#1092;&#1085;&#1086;&#1077;%20&#1076;&#1077;&#1083;&#1086;_&#1043;&#1055;_2018\&#1047;&#1072;&#1103;&#1074;&#1082;&#1072;%20&#1074;%20&#1056;&#1057;&#1058;_&#1043;&#1055;_2018\CALC.SBIT.EE.FULL(v1.3.1)_201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AppData/Local/Microsoft/Windows/Temporary%20Internet%20Files/Content.Outlook/IVYNZR3I/&#1052;&#1077;&#1090;&#1086;&#1076;%20&#1089;&#1088;&#1072;&#1074;&#1085;&#1077;&#1085;&#1080;&#1103;%20&#1072;&#1085;&#1072;&#1083;&#1086;&#1075;&#1086;&#1074;,%20&#1073;&#1101;&#1085;&#1095;/&#1056;&#1069;/&#1056;&#1069;%20&#1052;&#1077;&#1090;&#1086;&#1076;%20&#1089;&#1088;&#1072;&#1074;&#1085;&#1077;&#1085;&#1080;&#1103;%20&#1072;&#1085;&#1072;&#1083;&#1086;&#1075;&#1086;&#1074;%202016%201%20&#1089;%20&#1080;&#1089;&#1082;&#1083;&#1102;&#1095;&#1077;&#1085;&#1080;&#1103;&#1084;&#1080;%20-%20&#1082;&#1086;&#1087;&#1080;&#1103;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DSPI/USPT/&#1048;&#1053;&#1060;&#1054;&#1056;&#1052;&#1040;&#1062;&#1048;&#1054;&#1053;&#1053;&#1040;&#1071;%20&#1041;&#1040;&#1047;&#1040;/&#1042;&#1085;&#1091;&#1090;&#1088;&#1077;&#1085;&#1085;&#1080;&#1077;%20&#1086;&#1090;&#1095;&#1077;&#1090;&#1099;/&#1058;&#1072;&#1088;&#1080;&#1092;_&#1088;&#1077;&#1075;&#1091;&#1083;&#1080;&#1088;/&#1055;&#1077;&#1088;&#1077;&#1076;&#1072;&#1095;&#1072;%20&#1101;_&#1101;/&#1085;&#1072;%202012%20&#1075;&#1086;&#1076;/&#1059;&#1090;&#1074;&#1077;&#1088;&#1078;&#1076;&#1077;&#1085;&#1086;/&#1052;&#1086;&#1089;&#1082;&#1074;&#1072;/27%2001%20&#1055;&#1088;&#1080;&#1083;&#1086;&#1078;&#1077;&#1085;&#1080;&#1077;%209%20&#1060;&#1086;&#1088;&#1084;&#1072;&#1090;%20&#1060;&#1057;&#1058;_RAB_&#1075;%20%20&#1052;&#1086;&#1089;&#1082;&#1074;&#1072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3E4\TSET%20NET%20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grebennikovrv\&#1052;&#1086;&#1080;%20&#1076;&#1086;&#1082;&#1091;&#1084;&#1077;&#1085;&#1090;&#1099;\&#1041;&#1072;&#1083;&#1072;&#1085;&#1089;&#1099;\&#1041;&#1072;&#1083;&#1072;&#1085;&#1089;&#1099;%20&#1101;&#1083;.%20&#1101;&#1085;%20&#1080;%20&#1084;&#1086;&#1097;&#1085;&#1086;&#1089;&#1090;&#1080;%20&#1085;&#1072;%202007%20&#1075;&#1086;&#1076;\&#1041;&#1072;&#1083;&#1072;&#1085;&#1089;_&#1076;&#1077;&#1082;&#1072;&#1073;&#1088;&#1100;\&#1041;&#1072;&#1083;&#1072;&#1085;&#1089;%20&#1101;&#1085;&#1077;&#1088;&#1075;&#1080;&#1080;%202007%20&#1082;&#1086;&#1088;!!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DOCUME~1/mgolovko/LOCALS~1/Temp/notes6030C8/PREDEL.ELEK.2011.CZ%20&#1050;&#1086;&#1088;&#1088;.%20&#1052;&#1080;&#1085;&#1080;&#1084;&#1091;&#1084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_&#1054;&#1073;&#1097;&#1080;&#1077;_&#1092;&#1072;&#1081;&#1083;&#1099;\&#1055;&#1069;&#1054;%20-%20&#1054;&#1090;&#1076;&#1077;&#1083;%20&#1090;&#1072;&#1088;&#1080;&#1092;&#1086;&#1086;&#1073;&#1088;&#1072;&#1079;&#1086;&#1074;&#1072;&#1085;&#1080;&#1103;\&#1044;&#1054;&#1056;&#1044;&#1046;&#1048;&#1045;&#1042;&#1040;%20&#1051;.&#1042;\&#1090;&#1072;&#1088;&#1080;&#1092;_&#1043;&#1055;_&#1089;&#1073;&#1099;&#1090;%20&#1085;&#1072;&#1076;&#1073;&#1072;&#1074;&#1082;&#1072;\&#1090;&#1072;&#1088;&#1080;&#1092;&#1085;&#1086;&#1077;%20&#1076;&#1077;&#1083;&#1086;_&#1043;&#1055;_2017\CALC.SBIT.EE.FULL%20&#1055;&#1040;&#1054;%201%20-%20&#1056;&#1057;&#1058;_&#1091;&#1090;&#1074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t\c\&#1052;&#1086;&#1080;%20&#1076;&#1086;&#1082;&#1091;&#1084;&#1077;&#1085;&#1090;&#1099;\&#1050;&#1040;&#1056;&#1048;&#1053;&#1040;\&#1090;&#1072;&#1088;&#1080;&#1092;&#1099;\&#1055;&#1088;&#1086;&#1077;&#1082;&#1090;%20&#1090;&#1072;&#1088;&#1080;&#1092;&#1072;%20&#1085;&#1072;%202008%20&#1075;&#1086;&#1076;\&#1056;&#1072;&#1089;&#1095;&#1077;&#1090;%20&#1090;&#1072;&#1088;&#1080;&#1092;&#1086;&#1074;%20&#1085;&#1072;%202008%20&#1075;&#1086;&#1076;%2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.ke.mrsk-yuga.local\Documents%20and%20Settings\st5\Local%20Settings\Temporary%20Internet%20Files\Content.IE5\Z3S8LA2O\&#1044;&#1086;&#1082;&#1091;&#1084;&#1077;&#1085;&#1090;&#1099;%20&#1070;&#1083;&#1103;\&#1058;&#1072;&#1088;&#1080;&#1092;%202009%20&#1075;&#1086;&#1076;\&#1089;&#1090;&#1072;&#1090;&#1100;&#1080;%20&#1079;&#1072;&#1090;&#1088;&#1072;&#1090;\&#1056;&#1072;&#1089;&#1095;&#1077;&#1090;%20&#1090;&#1072;&#1088;&#1080;&#1092;&#1086;&#1074;%20&#1085;&#1072;%202008%20&#1075;&#1086;&#1076;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.ke.mrsk-yuga.local\Documents%20and%20Settings\st5\Local%20Settings\Temporary%20Internet%20Files\Content.IE5\Z3S8LA2O\&#1044;&#1086;&#1082;&#1091;&#1084;&#1077;&#1085;&#1090;&#1099;%20&#1070;&#1083;&#1103;\&#1058;&#1072;&#1088;&#1080;&#1092;%202009%20&#1075;&#1086;&#1076;\&#1088;&#1072;&#1079;&#1085;&#1086;&#1077;\&#1058;&#1072;&#1088;&#1080;&#1092;%202007\&#1056;&#1072;&#1089;&#1095;&#1077;&#1090;%20&#1090;&#1072;&#1088;&#1080;&#1092;&#1086;&#1074;%20&#1085;&#1072;%202007%20&#1075;&#1086;&#1076;%20&#1074;%20&#1056;&#1069;&#1050;%20&#1089;&#1077;&#1085;&#1090;&#1103;&#1073;&#1088;&#1100;%20&#1091;&#1084;&#1077;&#1085;&#1100;&#1096;%20&#1079;&#1072;&#1090;&#1088;&#1072;&#109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.ke.mrsk-yuga.local\Documents%20and%20Settings\st5\Local%20Settings\Temporary%20Internet%20Files\Content.IE5\Z3S8LA2O\&#1044;&#1086;&#1082;&#1091;&#1084;&#1077;&#1085;&#1090;&#1099;%20&#1070;&#1083;&#1103;\&#1058;&#1072;&#1088;&#1080;&#1092;%202009%20&#1075;&#1086;&#1076;\&#1056;&#1072;&#1089;&#1095;&#1077;&#1090;%20&#1090;&#1072;&#1088;&#1080;&#1092;&#1086;&#1074;%20&#1085;&#1072;%202008%20&#1075;&#1086;&#1076;%2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.ke.mrsk-yuga.local\Documents%20and%20Settings\st5\Local%20Settings\Temporary%20Internet%20Files\Content.IE5\Z3S8LA2O\&#1044;&#1086;&#1082;&#1091;&#1084;&#1077;&#1085;&#1090;&#1099;%20&#1070;&#1083;&#1103;\&#1058;&#1072;&#1088;&#1080;&#1092;%202009%20&#1075;&#1086;&#1076;\&#1056;&#1072;&#1089;&#1095;&#1077;&#1090;%20&#1090;&#1072;&#1088;&#1080;&#1092;&#1086;&#1074;%20&#1085;&#1072;%202008%20-%202009%20&#1075;&#1086;&#1076;%20c%20&#1043;&#1069;&#1057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52;&#1086;&#1080;%20&#1076;&#1086;&#1082;&#1091;&#1084;&#1077;&#1085;&#1090;&#1099;\&#1052;&#1054;&#1041;\06-03-06\Var2.7%20(version%201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A8\&#1051;&#1080;&#1076;&#1080;&#1103;\&#1090;&#1072;&#1088;&#1080;&#1092;\2008\&#1084;&#1072;&#1090;&#1077;&#1088;&#1080;&#1072;&#1083;&#1099;%202008&#1075;\&#1055;&#1069;&#1054;\&#1051;&#1080;&#1076;&#1080;&#1103;\2008\&#1090;&#1072;&#1088;&#1080;&#1092;%202008%20-%20&#1087;&#1088;&#1077;&#1076;&#1077;&#1083;%20(&#1072;&#1087;&#1088;&#1077;&#1083;&#1100;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0;%20&#1089;&#1086;&#1075;&#1083;&#1072;&#1089;&#1080;&#1090;%20&#1089;&#1086;&#1074;&#1077;&#1097;\&#1090;&#1072;&#1088;&#1080;&#1092;%20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ECONOM\IZDERSKI\IZDPL200\UGO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adchenkoaa/Desktop/&#1058;&#1040;&#1056;&#1048;&#1060;&#1053;&#1040;&#1071;%20&#1050;&#1040;&#1052;&#1055;&#1040;&#1053;&#1048;&#1071;/2022/&#1058;&#1072;&#1088;&#1080;&#1092;&#1085;&#1099;&#1077;%20&#1079;&#1072;&#1103;&#1074;&#1082;&#1080;%202022/&#1040;&#1089;&#1090;&#1088;&#1072;&#1093;&#1072;&#1085;&#1100;/&#1040;&#1089;&#1090;&#1088;&#1072;&#1093;&#1072;&#1085;&#1100;%20&#1090;&#1072;&#1088;&#1080;&#1092;&#1085;&#1072;&#1103;%20&#1079;&#1072;&#1103;&#1074;&#1082;&#1072;%202022_01.04.2021%20&#1092;&#1080;&#1085;&#1072;&#1083;.xlsb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2012-%20defl\&#1072;&#1087;&#1088;&#1077;&#1083;&#1100;%20(2)\v-2012-2015-2030-%20in-en-12%2004%201)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fs\work\Documents%20and%20Settings\golodaev\Local%20Settings\Temporary%20Internet%20Files\OLK1A1B\Documents%20and%20Settings\glukhov\&#1052;&#1086;&#1080;%20&#1076;&#1086;&#1082;&#1091;&#1084;&#1077;&#1085;&#1090;&#1099;\&#1043;&#1083;&#1091;&#1093;&#1086;&#1074;\&#1044;&#1083;&#1103;%20&#1059;&#1058;&#1080;&#1056;%20&#1087;&#1086;%20&#1090;&#1072;&#1088;&#1080;&#1092;&#1072;&#1084;%202006\&#1085;&#1086;&#1074;&#1099;&#1077;%20&#1092;&#1086;&#1088;&#1084;&#1099;%20&#1085;&#1077;%20&#1079;&#1072;&#1087;&#1086;&#1083;&#1085;\&#1041;&#1102;&#1076;&#1078;&#1077;&#1090;&#1085;&#1099;&#1077;%20&#1092;&#1086;&#1088;&#1084;&#1099;%20&#1087;&#1086;&#1076;%20&#1058;&#1040;&#1056;&#1048;&#1060;&#1067;%20&#1095;&#1077;&#1088;&#1085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и расходов"/>
      <sheetName val="МРСК Центра 18 07"/>
    </sheetNames>
    <definedNames>
      <definedName name="___________ew1"/>
      <definedName name="__________ew1"/>
      <definedName name="_________ew1"/>
      <definedName name="________ew1"/>
      <definedName name="_______ew1"/>
      <definedName name="______ew1"/>
      <definedName name="_____ew1"/>
      <definedName name="____dd1"/>
      <definedName name="____ew1"/>
      <definedName name="___dd1"/>
      <definedName name="___ew1"/>
      <definedName name="__dd1"/>
      <definedName name="Base_OptClick"/>
      <definedName name="bbbbbbbbbbbbbbb"/>
      <definedName name="cawef"/>
      <definedName name="cecewsc"/>
      <definedName name="cvce"/>
      <definedName name="dcded"/>
      <definedName name="eeewf"/>
      <definedName name="fewfc"/>
      <definedName name="lkl"/>
      <definedName name="nnnnnnnnnnnnnnnnn"/>
      <definedName name="qwccvcvc"/>
      <definedName name="Real_OptClick"/>
      <definedName name="sd"/>
      <definedName name="sdcewcsdcfs"/>
      <definedName name="shshi"/>
      <definedName name="shshish"/>
      <definedName name="sse"/>
      <definedName name="Val_OptClick"/>
      <definedName name="vcfee"/>
      <definedName name="wefwce"/>
      <definedName name="wefwef"/>
      <definedName name="Г"/>
      <definedName name="гн"/>
      <definedName name="иу"/>
      <definedName name="КРЭС"/>
      <definedName name="л"/>
      <definedName name="о"/>
      <definedName name="ограничение"/>
      <definedName name="ОЛДОДО"/>
      <definedName name="олея"/>
      <definedName name="Пересчитать"/>
      <definedName name="пол"/>
      <definedName name="пэо"/>
      <definedName name="Расш.проч.внер.дох"/>
      <definedName name="табл"/>
      <definedName name="титул_пред"/>
      <definedName name="фвыапм\"/>
      <definedName name="цуацммс"/>
      <definedName name="Челябэнерго"/>
      <definedName name="ччи"/>
      <definedName name="электро"/>
      <definedName name="юдл"/>
    </defined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</sheetNames>
    <sheetDataSet>
      <sheetData sheetId="0"/>
      <sheetData sheetId="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  <sheetName val="Списки"/>
      <sheetName val="Производство электроэнергии"/>
      <sheetName val="Т12"/>
      <sheetName val="1.1. нвв переход"/>
      <sheetName val="Лист2"/>
      <sheetName val="см-2 шатурс сети  проект работ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onstfakt"/>
      <sheetName val="ИтГП"/>
      <sheetName val="ИтПрямые"/>
      <sheetName val="ИтЭСК"/>
      <sheetName val="ИтТранзит"/>
      <sheetName val="Итого"/>
      <sheetName val="ЭСРЭ"/>
      <sheetName val="ДЭС"/>
      <sheetName val="Нижнов"/>
      <sheetName val="ВосРСМ"/>
      <sheetName val="ВосТаг"/>
      <sheetName val="Мос"/>
      <sheetName val="Русресурс"/>
      <sheetName val="ЭПМ"/>
      <sheetName val="ЕЭК"/>
      <sheetName val="ТНСС"/>
      <sheetName val="ЭнЛинк"/>
      <sheetName val="Рус"/>
      <sheetName val="Сфарфор"/>
      <sheetName val="Прямой2"/>
      <sheetName val="ДЭ"/>
      <sheetName val="Расходы"/>
      <sheetName val="ССО"/>
      <sheetName val="Лист1"/>
    </sheetNames>
    <sheetDataSet>
      <sheetData sheetId="0">
        <row r="35">
          <cell r="Q3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7 Ремонты"/>
      <sheetName val="9 Закупки"/>
      <sheetName val="6 Смета Затрат"/>
      <sheetName val="10 Оплата труда"/>
      <sheetName val="11 Прочие доходы и расходы"/>
      <sheetName val="13 Прогнозный баланс"/>
      <sheetName val="14 Движение активов и обяз-ств"/>
      <sheetName val="16 ПУИ"/>
      <sheetName val="12 Прибыли и убытки"/>
      <sheetName val="8 Инвестиции"/>
      <sheetName val="приложение 4.1 (НРВД)"/>
      <sheetName val="приложение 4.2 (без %)"/>
      <sheetName val="приложение 4.2"/>
      <sheetName val="приложение 4.3"/>
      <sheetName val="15 ДПН"/>
      <sheetName val="17 БДР по филиалам"/>
      <sheetName val="t_проверки"/>
      <sheetName val="t_настройки"/>
      <sheetName val="Лист1"/>
    </sheetNames>
    <sheetDataSet>
      <sheetData sheetId="0" refreshError="1"/>
      <sheetData sheetId="1">
        <row r="19">
          <cell r="K19">
            <v>0.05</v>
          </cell>
        </row>
        <row r="20">
          <cell r="K20">
            <v>0.05</v>
          </cell>
        </row>
      </sheetData>
      <sheetData sheetId="2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>
        <row r="22">
          <cell r="D22">
            <v>148060.60740241493</v>
          </cell>
        </row>
      </sheetData>
      <sheetData sheetId="20" refreshError="1"/>
      <sheetData sheetId="21" refreshError="1"/>
      <sheetData sheetId="22" refreshError="1"/>
      <sheetData sheetId="23"/>
      <sheetData sheetId="24" refreshError="1"/>
      <sheetData sheetId="25">
        <row r="9">
          <cell r="J9">
            <v>0.5</v>
          </cell>
        </row>
      </sheetData>
      <sheetData sheetId="26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14</v>
          </cell>
        </row>
        <row r="81">
          <cell r="I81">
            <v>7</v>
          </cell>
        </row>
        <row r="84">
          <cell r="I84">
            <v>4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  <sheetData sheetId="2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ИТ-бюджет"/>
      <sheetName val="Журнал_печати"/>
      <sheetName val="SHPZ"/>
      <sheetName val="эл ст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  <sheetName val="Сводный 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  <sheetName val="t_Настройки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  <cell r="K1" t="str">
            <v>С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  <cell r="K2" t="str">
            <v>П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  <sheetData sheetId="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18 Оптимизация АУР"/>
      <sheetName val="t_проверки"/>
      <sheetName val="t_настройки"/>
    </sheetNames>
    <sheetDataSet>
      <sheetData sheetId="0"/>
      <sheetData sheetId="1"/>
      <sheetData sheetId="2">
        <row r="8">
          <cell r="B8" t="str">
            <v>ОАО «МРСК Волги»</v>
          </cell>
        </row>
      </sheetData>
      <sheetData sheetId="3"/>
      <sheetData sheetId="4"/>
      <sheetData sheetId="5">
        <row r="36">
          <cell r="X36">
            <v>0</v>
          </cell>
        </row>
      </sheetData>
      <sheetData sheetId="6">
        <row r="12">
          <cell r="X12">
            <v>0</v>
          </cell>
        </row>
      </sheetData>
      <sheetData sheetId="7"/>
      <sheetData sheetId="8">
        <row r="39">
          <cell r="X39">
            <v>0</v>
          </cell>
        </row>
      </sheetData>
      <sheetData sheetId="9">
        <row r="14">
          <cell r="AG14">
            <v>0</v>
          </cell>
        </row>
      </sheetData>
      <sheetData sheetId="10"/>
      <sheetData sheetId="11">
        <row r="12">
          <cell r="X12">
            <v>0</v>
          </cell>
        </row>
      </sheetData>
      <sheetData sheetId="12"/>
      <sheetData sheetId="13"/>
      <sheetData sheetId="14">
        <row r="26">
          <cell r="X26">
            <v>0</v>
          </cell>
        </row>
      </sheetData>
      <sheetData sheetId="15">
        <row r="11">
          <cell r="Y1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3">
          <cell r="H3" t="e">
            <v>#VALUE!</v>
          </cell>
        </row>
      </sheetData>
      <sheetData sheetId="23">
        <row r="7">
          <cell r="U7" t="str">
            <v>Белгородэнерго</v>
          </cell>
        </row>
        <row r="87">
          <cell r="I87" t="str">
            <v>ОАО «МРСК Юга»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Исходные"/>
      <sheetName val="FST5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оррект"/>
      <sheetName val="Калькуляция кв"/>
      <sheetName val="Balance Sheet"/>
      <sheetName val="1997"/>
      <sheetName val="1998"/>
      <sheetName val="9-1"/>
      <sheetName val="хар-ка земли 1 "/>
      <sheetName val="Приложение 1"/>
      <sheetName val="СписочнаяЧисленность"/>
      <sheetName val="Temp_TOV"/>
      <sheetName val="ф.2 за 4 кв.2005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FEK 2002.Н"/>
      <sheetName val="Приложение 2.1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продВ(I)"/>
      <sheetName val="У-Алд_наслегаХранение"/>
      <sheetName val="sapactivexlhiddensheet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Выгрузка"/>
      <sheetName val="Данные ОАО"/>
      <sheetName val="Прил1"/>
      <sheetName val="сценарные условия ОГК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гр5(о)"/>
      <sheetName val="REESTR_MO"/>
      <sheetName val="Инструкция"/>
      <sheetName val="баланс1"/>
      <sheetName val="TECHSHEET"/>
      <sheetName val="таблиц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 refreshError="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Справочники"/>
      <sheetName val="Заголовок"/>
      <sheetName val="эл ст"/>
      <sheetName val="For Bezik Стратег-1130-июль"/>
      <sheetName val="Лист13"/>
      <sheetName val="1"/>
      <sheetName val="2"/>
      <sheetName val="3"/>
      <sheetName val="4"/>
      <sheetName val="Enum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расшиф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Data"/>
      <sheetName val="расчет тарифов"/>
      <sheetName val="т1_15_смета8а_"/>
      <sheetName val="Титульный лист С-П"/>
      <sheetName val="I"/>
      <sheetName val="ис.смета"/>
      <sheetName val="Расчёт НВВ по RAB"/>
      <sheetName val="индексы"/>
      <sheetName val="Стоимость ЭЭ"/>
      <sheetName val="ИПЦ"/>
      <sheetName val="Смета"/>
      <sheetName val="справочник"/>
      <sheetName val="Лаврентьева план расходов ОКР н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AP_MVT"/>
      <sheetName val="COMPILE"/>
      <sheetName val="эл ст"/>
      <sheetName val="Справочники"/>
      <sheetName val="Заголовок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  <sheetName val="new-panel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18.2"/>
      <sheetName val="Options"/>
      <sheetName val="Исходные данные"/>
      <sheetName val="Language"/>
      <sheetName val="Портфель"/>
      <sheetName val="6 Списки"/>
      <sheetName val="Таб1.1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Прямой2"/>
      <sheetName val="Прямой3"/>
      <sheetName val="Прямой4"/>
      <sheetName val="Прямой5"/>
      <sheetName val="ГТТЭЦ"/>
      <sheetName val="Расходы"/>
      <sheetName val="ССО"/>
    </sheetNames>
    <sheetDataSet>
      <sheetData sheetId="0">
        <row r="7">
          <cell r="Q7">
            <v>689.72000000000014</v>
          </cell>
        </row>
        <row r="11">
          <cell r="Q11">
            <v>1159.1300000000003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-61"/>
      <sheetName val="УФ-59"/>
      <sheetName val="УФ-58"/>
      <sheetName val="УФ-54"/>
      <sheetName val="Регионы"/>
      <sheetName val="Лист13"/>
      <sheetName val="тар"/>
      <sheetName val="т1.15(смета8а)"/>
      <sheetName val="мощность"/>
      <sheetName val="Заголовок"/>
      <sheetName val="ИТ-бюдже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  <sheetName val="Предлагаемая новая форма СТРС"/>
      <sheetName val="бф-2-13-п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tehsheet"/>
      <sheetName val="топливо2009"/>
      <sheetName val="2009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1.  Исходная инф. и свод"/>
      <sheetName val="ИТ-бюджет"/>
      <sheetName val="Source"/>
      <sheetName val="t_Настройки"/>
      <sheetName val="Лист13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Balan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Данные"/>
      <sheetName val="Справочни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TEHSHEET"/>
      <sheetName val="2009"/>
      <sheetName val="14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ЦТ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таблица фст"/>
      <sheetName val="Производство электроэнергии"/>
      <sheetName val=" НВВ передача"/>
      <sheetName val="Данные"/>
    </sheetNames>
    <sheetDataSet>
      <sheetData sheetId="0" refreshError="1"/>
      <sheetData sheetId="1">
        <row r="15">
          <cell r="C15">
            <v>0</v>
          </cell>
        </row>
      </sheetData>
      <sheetData sheetId="2">
        <row r="15">
          <cell r="C1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  <sheetName val="расшифровка"/>
      <sheetName val="эл ст"/>
      <sheetName val="pile径1m･27"/>
      <sheetName val="СБП_Списки"/>
      <sheetName val="СПб"/>
      <sheetName val="Консолидация"/>
      <sheetName val="Объекты"/>
      <sheetName val="t_проверки"/>
      <sheetName val="Сценарные условия"/>
      <sheetName val="Список ДЗО"/>
      <sheetName val="FGL BS data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Снижение ОР"/>
      <sheetName val="СБП_Списки (2)"/>
      <sheetName val="Титул_1"/>
      <sheetName val="Снижение_ОР"/>
      <sheetName val="14. Снижение ОР 3%"/>
      <sheetName val="Лист8"/>
    </sheetNames>
    <sheetDataSet>
      <sheetData sheetId="0">
        <row r="4">
          <cell r="B4">
            <v>0</v>
          </cell>
        </row>
        <row r="43">
          <cell r="I43">
            <v>0</v>
          </cell>
        </row>
      </sheetData>
      <sheetData sheetId="1"/>
      <sheetData sheetId="2">
        <row r="4">
          <cell r="C4">
            <v>0</v>
          </cell>
        </row>
      </sheetData>
      <sheetData sheetId="3">
        <row r="4">
          <cell r="C4">
            <v>0</v>
          </cell>
        </row>
      </sheetData>
      <sheetData sheetId="4">
        <row r="4">
          <cell r="C4">
            <v>0</v>
          </cell>
        </row>
      </sheetData>
      <sheetData sheetId="5">
        <row r="4">
          <cell r="C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>
        <row r="2">
          <cell r="A2">
            <v>0</v>
          </cell>
        </row>
      </sheetData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0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0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>
        <row r="9">
          <cell r="E9">
            <v>0</v>
          </cell>
        </row>
      </sheetData>
      <sheetData sheetId="387">
        <row r="9">
          <cell r="E9">
            <v>0</v>
          </cell>
        </row>
      </sheetData>
      <sheetData sheetId="388">
        <row r="9">
          <cell r="E9">
            <v>0</v>
          </cell>
        </row>
      </sheetData>
      <sheetData sheetId="389"/>
      <sheetData sheetId="390">
        <row r="9">
          <cell r="E9">
            <v>0</v>
          </cell>
        </row>
      </sheetData>
      <sheetData sheetId="391">
        <row r="9">
          <cell r="E9">
            <v>0</v>
          </cell>
        </row>
      </sheetData>
      <sheetData sheetId="392"/>
      <sheetData sheetId="393"/>
      <sheetData sheetId="394" refreshError="1"/>
      <sheetData sheetId="395">
        <row r="9">
          <cell r="E9">
            <v>0</v>
          </cell>
        </row>
      </sheetData>
      <sheetData sheetId="396">
        <row r="9">
          <cell r="E9">
            <v>0</v>
          </cell>
        </row>
      </sheetData>
      <sheetData sheetId="397">
        <row r="9">
          <cell r="E9">
            <v>0</v>
          </cell>
        </row>
      </sheetData>
      <sheetData sheetId="398"/>
      <sheetData sheetId="399">
        <row r="9">
          <cell r="E9">
            <v>0</v>
          </cell>
        </row>
      </sheetData>
      <sheetData sheetId="400">
        <row r="9">
          <cell r="E9">
            <v>0</v>
          </cell>
        </row>
      </sheetData>
      <sheetData sheetId="401" refreshError="1"/>
      <sheetData sheetId="402"/>
      <sheetData sheetId="403"/>
      <sheetData sheetId="404"/>
      <sheetData sheetId="405"/>
      <sheetData sheetId="406"/>
      <sheetData sheetId="40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ток из РСК в ТСО(ф2008)"/>
      <sheetName val="#ССЫЛКА"/>
      <sheetName val="Регионы"/>
      <sheetName val="ээ"/>
      <sheetName val="Исходны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Словарь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  <sheetName val="Рейтинг"/>
      <sheetName val="рбп"/>
      <sheetName val="Предлагаемая новая форма СТРС"/>
      <sheetName val="Проводки'02"/>
      <sheetName val="АКРасч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Заголовок"/>
      <sheetName val="Инструкция"/>
      <sheetName val="1 мая нвв итог"/>
      <sheetName val="расходы"/>
      <sheetName val="Лист1"/>
      <sheetName val="6"/>
      <sheetName val="ИТ-бюджет"/>
      <sheetName val="план 2000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 НВВ передача"/>
      <sheetName val="6"/>
      <sheetName val="Гр5(о)"/>
      <sheetName val="GEN_INFO"/>
      <sheetName val="COMPIL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2002(v2)"/>
      <sheetName val="ПРОГНОЗ_1"/>
      <sheetName val="топография"/>
      <sheetName val="Т-18-Инвести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  <sheetName val="эл ст"/>
      <sheetName val="Данные"/>
      <sheetName val="Списки"/>
      <sheetName val="параметры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2)"/>
      <sheetName val="расчет тарифов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TEHSHEET"/>
      <sheetName val="Заголовок"/>
      <sheetName val="шаблон"/>
      <sheetName val="Параметры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  <sheetName val="Вспомогательные"/>
      <sheetName val="св. о."/>
      <sheetName val="ДДКП"/>
      <sheetName val="Узл. цены"/>
      <sheetName val="И-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Данные"/>
      <sheetName val="гр5(о)"/>
      <sheetName val="Баланс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  <sheetName val="БИ-2-18-П"/>
      <sheetName val="БИ-2-19-П"/>
      <sheetName val="БИ-2-7-П"/>
      <sheetName val="БИ-2-9-П"/>
      <sheetName val="БИ-2-14-П"/>
      <sheetName val="БИ-2-16-П"/>
      <sheetName val="Лист1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свод по ЦФО"/>
      <sheetName val="свод по блокам"/>
      <sheetName val="свод по статьям"/>
      <sheetName val="ПУИ"/>
      <sheetName val="ПУИ (2)"/>
      <sheetName val="ПУИ (3)"/>
    </sheetNames>
    <sheetDataSet>
      <sheetData sheetId="0"/>
      <sheetData sheetId="1">
        <row r="425">
          <cell r="G425">
            <v>76522160738.76001</v>
          </cell>
        </row>
      </sheetData>
      <sheetData sheetId="2"/>
      <sheetData sheetId="3">
        <row r="14">
          <cell r="H14">
            <v>2085977796.3099999</v>
          </cell>
        </row>
      </sheetData>
      <sheetData sheetId="4">
        <row r="4">
          <cell r="J4" t="str">
            <v>2014 год (к 2012 году)</v>
          </cell>
        </row>
      </sheetData>
      <sheetData sheetId="5">
        <row r="26">
          <cell r="I26">
            <v>142281.78807751555</v>
          </cell>
        </row>
      </sheetData>
      <sheetData sheetId="6">
        <row r="26">
          <cell r="I26">
            <v>142281.78807751555</v>
          </cell>
        </row>
      </sheetData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ГТТЭЦ"/>
      <sheetName val="Прямой2"/>
      <sheetName val="Прямой3"/>
      <sheetName val="Прямой4"/>
      <sheetName val="Прямой5"/>
      <sheetName val="Расходы"/>
      <sheetName val="ССО"/>
      <sheetName val="БПподРСТ"/>
      <sheetName val="энергия"/>
      <sheetName val="мощность"/>
    </sheetNames>
    <sheetDataSet>
      <sheetData sheetId="0">
        <row r="7">
          <cell r="Q7">
            <v>689.72000000000014</v>
          </cell>
        </row>
        <row r="9">
          <cell r="Q9">
            <v>139.06999999999996</v>
          </cell>
        </row>
        <row r="11">
          <cell r="Q11">
            <v>1159.1300000000003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  <sheetName val="рбп"/>
      <sheetName val="пс рек"/>
      <sheetName val="ПВР_9"/>
      <sheetName val="лэп нов"/>
      <sheetName val="Source"/>
      <sheetName val="Олимпстрой декабрь 2010"/>
      <sheetName val="ПП"/>
      <sheetName val="шапка"/>
      <sheetName val="уф-61"/>
      <sheetName val="Set"/>
      <sheetName val="Свод"/>
      <sheetName val="Поставщики и субподрядчики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ИТ-бюджет"/>
      <sheetName val="Регионы"/>
      <sheetName val="pred"/>
      <sheetName val="Исходные"/>
      <sheetName val="РАСЧЕТ"/>
      <sheetName val="АНАЛИ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Т12"/>
      <sheetName val="трансформация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ер-вл"/>
      <sheetName val="Баланс по ТЭЦ-1"/>
      <sheetName val="Заголовок"/>
      <sheetName val="t_Настройки"/>
      <sheetName val="P2.1"/>
      <sheetName val="P2.2"/>
      <sheetName val="Data"/>
      <sheetName val="Лист13"/>
      <sheetName val="схема коэф-тов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  <sheetName val="t_настройки"/>
      <sheetName val="Расчеты с потребителями"/>
      <sheetName val="tehsheet"/>
      <sheetName val="Параметры"/>
      <sheetName val="1.1. нвв переход"/>
      <sheetName val="Лист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  <sheetName val="пс рек"/>
      <sheetName val="ПВР_9"/>
      <sheetName val="лэп нов"/>
      <sheetName val="Олимпстрой декабрь 2010"/>
      <sheetName val="ПП"/>
      <sheetName val="Данные"/>
      <sheetName val="П-БР-2-2-П"/>
      <sheetName val="Скорр_АБП_на 2009г_Тамбовэнерго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  <sheetName val="t_настройки"/>
      <sheetName val="Макро"/>
      <sheetName val="Пер-Вл"/>
      <sheetName val="НП-2-12-П"/>
      <sheetName val="Данные"/>
      <sheetName val="База"/>
      <sheetName val="сведения"/>
      <sheetName val="main gate house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вки"/>
      <sheetName val="Все вместе"/>
      <sheetName val="Пилотный проект"/>
      <sheetName val="Тиражирование"/>
      <sheetName val="Свод 1"/>
      <sheetName val="Свод 2"/>
    </sheetNames>
    <sheetDataSet>
      <sheetData sheetId="0">
        <row r="2">
          <cell r="B2">
            <v>36.5</v>
          </cell>
        </row>
        <row r="4">
          <cell r="B4">
            <v>30.5</v>
          </cell>
        </row>
        <row r="5">
          <cell r="B5">
            <v>23</v>
          </cell>
        </row>
        <row r="7">
          <cell r="B7">
            <v>23</v>
          </cell>
        </row>
        <row r="8">
          <cell r="B8">
            <v>23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Титульный лист"/>
      <sheetName val="ИТОГИ  по Н,Р,Э,Q"/>
      <sheetName val="план 2000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3"/>
      <sheetName val="Регионы"/>
      <sheetName val="Лист1"/>
      <sheetName val="НП-2-12-П"/>
      <sheetName val="Контрагенты"/>
      <sheetName val="ИТ-бюджет"/>
      <sheetName val="план 2000"/>
      <sheetName val="Справочник"/>
      <sheetName val="Т12"/>
      <sheetName val="2007"/>
      <sheetName val="Некоммерческий отпуск"/>
      <sheetName val="Работы "/>
      <sheetName val="табл 1"/>
      <sheetName val="жилой фонд"/>
      <sheetName val="исх данные"/>
      <sheetName val="Службы"/>
      <sheetName val="навигация"/>
      <sheetName val="Лист"/>
      <sheetName val="Т3"/>
      <sheetName val="ВСЕ_58"/>
      <sheetName val="Данные"/>
      <sheetName val="For Bezik Стратег-1130-июль"/>
      <sheetName val="Титульный лист С-П"/>
      <sheetName val="расчет тарифов"/>
      <sheetName val="списание СВП 2010г"/>
      <sheetName val="01"/>
      <sheetName val="гл.инженера ПМЭС"/>
      <sheetName val="Акт деб-кред задолж2009"/>
      <sheetName val="ШР700"/>
      <sheetName val="Настройки"/>
      <sheetName val="10"/>
      <sheetName val="5"/>
      <sheetName val="2002(v1)"/>
      <sheetName val="ИСТОЧНИК"/>
      <sheetName val="2002(v2)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Регионы"/>
      <sheetName val="ИТ-бюджет"/>
      <sheetName val="Лист1"/>
      <sheetName val="план 2000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01"/>
      <sheetName val="гл.инженера ПМЭС"/>
      <sheetName val="списание СВП 2010г"/>
      <sheetName val="For Bezik Стратег-1130-июль"/>
      <sheetName val="на 1 тут"/>
      <sheetName val="Справочник подразделений"/>
      <sheetName val="Справочно"/>
      <sheetName val="ШР7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"/>
      <sheetName val="Эталонная НВВ"/>
      <sheetName val="прил 2_РАСЧЕТ эталон затрат"/>
      <sheetName val="прил 3_Заем средства"/>
      <sheetName val="прил 4_РСД"/>
      <sheetName val="прил 5_сбытовые надбавки"/>
      <sheetName val="РПП"/>
      <sheetName val="население"/>
      <sheetName val="Точки поставки"/>
      <sheetName val="Нормативы"/>
      <sheetName val="Экон обос расходы"/>
      <sheetName val="тбр по СН 2017"/>
      <sheetName val="Группы масштабности"/>
      <sheetName val="ТБР 2018"/>
      <sheetName val="Выручка на баланс 2017"/>
      <sheetName val="ТБР_2017_насел"/>
      <sheetName val="выручка 2017_ожид"/>
      <sheetName val="Потери 2017 ожид"/>
      <sheetName val="баланс 2018"/>
      <sheetName val="2018_НВВ (новые МУ)"/>
      <sheetName val="2018_НВВ"/>
      <sheetName val="Лист3"/>
      <sheetName val="ПО_ожид 2017"/>
      <sheetName val="ПО_2018"/>
      <sheetName val="прогноз ОРЭМ"/>
      <sheetName val="ОРЭМ_2018"/>
      <sheetName val="ФФ"/>
      <sheetName val="передача ЭРЭС"/>
      <sheetName val="Лист1"/>
      <sheetName val="НВВ"/>
      <sheetName val="население_2018"/>
    </sheetNames>
    <sheetDataSet>
      <sheetData sheetId="0"/>
      <sheetData sheetId="1"/>
      <sheetData sheetId="2"/>
      <sheetData sheetId="3"/>
      <sheetData sheetId="4"/>
      <sheetData sheetId="5">
        <row r="38">
          <cell r="J38">
            <v>72669.416120532565</v>
          </cell>
          <cell r="P38">
            <v>58135.532896426055</v>
          </cell>
        </row>
        <row r="39">
          <cell r="J39">
            <v>72410.659039365361</v>
          </cell>
          <cell r="P39">
            <v>57928.527231492291</v>
          </cell>
        </row>
        <row r="41">
          <cell r="J41">
            <v>258.75708116720836</v>
          </cell>
          <cell r="P41">
            <v>207.0056649337667</v>
          </cell>
        </row>
        <row r="45">
          <cell r="J45">
            <v>3013.6040529022371</v>
          </cell>
          <cell r="P45">
            <v>3013.6040529022371</v>
          </cell>
        </row>
        <row r="52">
          <cell r="J52">
            <v>38655.254031817152</v>
          </cell>
          <cell r="P52">
            <v>38655.254031817152</v>
          </cell>
        </row>
        <row r="58">
          <cell r="J58">
            <v>75973.381116145378</v>
          </cell>
          <cell r="P58">
            <v>75973.381116145378</v>
          </cell>
        </row>
        <row r="59">
          <cell r="J59">
            <v>75700.312181888541</v>
          </cell>
          <cell r="P59">
            <v>75700.312181888541</v>
          </cell>
        </row>
        <row r="61">
          <cell r="J61">
            <v>273.06893425684223</v>
          </cell>
          <cell r="P61">
            <v>273.06893425684223</v>
          </cell>
        </row>
        <row r="65">
          <cell r="L65">
            <v>3184.3197345830599</v>
          </cell>
          <cell r="P65">
            <v>3184.3197345830599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1">
          <cell r="N11">
            <v>594.76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Curves"/>
      <sheetName val="Note"/>
      <sheetName val="Heads"/>
      <sheetName val="main gate house"/>
      <sheetName val="Dbase"/>
      <sheetName val="Tables"/>
      <sheetName val="Page 2"/>
      <sheetName val="mto rev.2(armor)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</sheetNames>
    <definedNames>
      <definedName name="примерррр"/>
    </defined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39">
          <cell r="B39" t="str">
            <v>Сумма общехозяйственных расходов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39">
          <cell r="B39" t="str">
            <v>Сумма общехозяйственных расходов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39">
          <cell r="B39" t="str">
            <v>Сумма общехозяйственных расходов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39">
          <cell r="B39" t="str">
            <v>Сумма общехозяйственных расходов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39">
          <cell r="B39" t="str">
            <v>Сумма общехозяйственных расходов</v>
          </cell>
        </row>
      </sheetData>
      <sheetData sheetId="298">
        <row r="39">
          <cell r="B39" t="str">
            <v>Сумма общехозяйственных расходов</v>
          </cell>
        </row>
      </sheetData>
      <sheetData sheetId="299">
        <row r="39">
          <cell r="B39" t="str">
            <v>Сумма общехозяйственных расходов</v>
          </cell>
        </row>
      </sheetData>
      <sheetData sheetId="300">
        <row r="39">
          <cell r="B39" t="str">
            <v>Сумма общехозяйственных расходов</v>
          </cell>
        </row>
      </sheetData>
      <sheetData sheetId="301">
        <row r="39">
          <cell r="B39" t="str">
            <v>Сумма общехозяйственных расходов</v>
          </cell>
        </row>
      </sheetData>
      <sheetData sheetId="302">
        <row r="39">
          <cell r="B39" t="str">
            <v>Сумма общехозяйственных расходов</v>
          </cell>
        </row>
      </sheetData>
      <sheetData sheetId="303">
        <row r="39">
          <cell r="B39" t="str">
            <v>Сумма общехозяйственных расходов</v>
          </cell>
        </row>
      </sheetData>
      <sheetData sheetId="304">
        <row r="39">
          <cell r="B39" t="str">
            <v>Сумма общехозяйственных расходов</v>
          </cell>
        </row>
      </sheetData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39">
          <cell r="B39" t="str">
            <v>Сумма общехозяйственных расходов</v>
          </cell>
        </row>
      </sheetData>
      <sheetData sheetId="317">
        <row r="39">
          <cell r="B39" t="str">
            <v>Сумма общехозяйственных расходов</v>
          </cell>
        </row>
      </sheetData>
      <sheetData sheetId="318">
        <row r="39">
          <cell r="B39" t="str">
            <v>Сумма общехозяйственных расходов</v>
          </cell>
        </row>
      </sheetData>
      <sheetData sheetId="319">
        <row r="39">
          <cell r="B39" t="str">
            <v>Сумма общехозяйственных расходов</v>
          </cell>
        </row>
      </sheetData>
      <sheetData sheetId="320">
        <row r="5">
          <cell r="A5" t="str">
            <v>Производство электроэнергии</v>
          </cell>
        </row>
      </sheetData>
      <sheetData sheetId="321">
        <row r="39">
          <cell r="B39" t="str">
            <v>Сумма общехозяйственных расходов</v>
          </cell>
        </row>
      </sheetData>
      <sheetData sheetId="322">
        <row r="39">
          <cell r="B39" t="str">
            <v>Сумма общехозяйственных расходов</v>
          </cell>
        </row>
      </sheetData>
      <sheetData sheetId="323">
        <row r="5">
          <cell r="A5" t="str">
            <v>Производство электроэнергии</v>
          </cell>
        </row>
      </sheetData>
      <sheetData sheetId="324">
        <row r="5">
          <cell r="A5" t="str">
            <v>Производство электроэнергии</v>
          </cell>
        </row>
      </sheetData>
      <sheetData sheetId="325">
        <row r="39">
          <cell r="B39" t="str">
            <v>Сумма общехозяйственных расходов</v>
          </cell>
        </row>
      </sheetData>
      <sheetData sheetId="326">
        <row r="5">
          <cell r="A5" t="str">
            <v>Производство электроэнергии</v>
          </cell>
        </row>
      </sheetData>
      <sheetData sheetId="327">
        <row r="5">
          <cell r="A5" t="str">
            <v>Производство электроэнергии</v>
          </cell>
        </row>
      </sheetData>
      <sheetData sheetId="328">
        <row r="39">
          <cell r="B39" t="str">
            <v>Сумма общехозяйственных расходов</v>
          </cell>
        </row>
      </sheetData>
      <sheetData sheetId="329">
        <row r="5">
          <cell r="A5" t="str">
            <v>Производство электроэнергии</v>
          </cell>
        </row>
      </sheetData>
      <sheetData sheetId="330">
        <row r="5">
          <cell r="A5" t="str">
            <v>Производство электроэнергии</v>
          </cell>
        </row>
      </sheetData>
      <sheetData sheetId="331">
        <row r="39">
          <cell r="B39" t="str">
            <v>Сумма общехозяйственных расходов</v>
          </cell>
        </row>
      </sheetData>
      <sheetData sheetId="332">
        <row r="5">
          <cell r="A5" t="str">
            <v>Производство электроэнергии</v>
          </cell>
        </row>
      </sheetData>
      <sheetData sheetId="333">
        <row r="5">
          <cell r="A5" t="str">
            <v>Производство электроэнергии</v>
          </cell>
        </row>
      </sheetData>
      <sheetData sheetId="334">
        <row r="39">
          <cell r="B39" t="str">
            <v>Сумма общехозяйственных расходов</v>
          </cell>
        </row>
      </sheetData>
      <sheetData sheetId="335">
        <row r="5">
          <cell r="A5" t="str">
            <v>Производство электроэнергии</v>
          </cell>
        </row>
      </sheetData>
      <sheetData sheetId="336">
        <row r="5">
          <cell r="A5" t="str">
            <v>Производство электроэнергии</v>
          </cell>
        </row>
      </sheetData>
      <sheetData sheetId="337">
        <row r="39">
          <cell r="B39" t="str">
            <v>Сумма общехозяйственных расходов</v>
          </cell>
        </row>
      </sheetData>
      <sheetData sheetId="338">
        <row r="5">
          <cell r="A5" t="str">
            <v>Производство электроэнергии</v>
          </cell>
        </row>
      </sheetData>
      <sheetData sheetId="339">
        <row r="5">
          <cell r="A5" t="str">
            <v>Производство электроэнергии</v>
          </cell>
        </row>
      </sheetData>
      <sheetData sheetId="340">
        <row r="39">
          <cell r="B39" t="str">
            <v>Сумма общехозяйственных расходов</v>
          </cell>
        </row>
      </sheetData>
      <sheetData sheetId="341">
        <row r="5">
          <cell r="A5" t="str">
            <v>Производство электроэнергии</v>
          </cell>
        </row>
      </sheetData>
      <sheetData sheetId="342">
        <row r="5">
          <cell r="A5" t="str">
            <v>Производство электроэнергии</v>
          </cell>
        </row>
      </sheetData>
      <sheetData sheetId="343">
        <row r="39">
          <cell r="B39" t="str">
            <v>Сумма общехозяйственных расходов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УФ-61"/>
      <sheetName val="FE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TEHSHEET"/>
      <sheetName val="УФ-61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1"/>
      <sheetName val="11295"/>
      <sheetName val="сводная таблица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УФ-61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 из SAP январь-март"/>
      <sheetName val="Расчёт Новосибирска"/>
      <sheetName val="Описание особенностей"/>
      <sheetName val="Лист1"/>
      <sheetName val="Январь 2011Тарифы апреля"/>
      <sheetName val="Февраль 2011 Тарифы апреля"/>
      <sheetName val="Март 2011по тарифам апреля"/>
      <sheetName val="1 квартал 2011 "/>
      <sheetName val="Договор"/>
      <sheetName val="Нагрузочные потери пг ССЫЛКИ!!!"/>
      <sheetName val="Лист6"/>
      <sheetName val="свод по МРСК 2011 г 1пг"/>
      <sheetName val="1пг 2011"/>
      <sheetName val="Январь 2011"/>
      <sheetName val="Февраль 2011"/>
      <sheetName val="классификатор тариф"/>
      <sheetName val="Март 2011"/>
      <sheetName val="Апрель 2011"/>
      <sheetName val="Май 2011"/>
      <sheetName val="Июнь 2011"/>
      <sheetName val="Июль 2011"/>
      <sheetName val="Факт из САП 7"/>
      <sheetName val="Август 2011"/>
      <sheetName val="Факт из САП 8"/>
      <sheetName val="Сентябрь 2011"/>
      <sheetName val="Октябрь 2011"/>
      <sheetName val="Факт из САП 10"/>
      <sheetName val="Ноябрь 2011"/>
      <sheetName val="Факт из САП 11"/>
      <sheetName val="Декабрь 2011"/>
      <sheetName val="Факт из САП 12"/>
      <sheetName val="Факт (экспорт)"/>
      <sheetName val="Нагруз Дек 2011"/>
      <sheetName val="Данные для Наташи"/>
      <sheetName val="Отпуск по МЭС для Краснова Е."/>
      <sheetName val="Факт из САП 9"/>
      <sheetName val="нагр. Потери 09.2011"/>
      <sheetName val="Отчётная таблица"/>
      <sheetName val="нагр. Потери 08.2011"/>
      <sheetName val="Факт из SAP 4 5"/>
      <sheetName val="Факт из SAP 6"/>
      <sheetName val="Общее сравнение"/>
      <sheetName val="Лист2"/>
      <sheetName val="Аналитика по классам напряжения"/>
      <sheetName val="Расчёт контрагентов на 2011_nor"/>
    </sheetNames>
    <definedNames>
      <definedName name="cv"/>
      <definedName name="dfrgtt"/>
      <definedName name="hhhhhhhhhhhhhhhhhhhhhhhhhhhhhhhhhhhhhhhhhhhhhhhhhhhhhhhhhhhhhh"/>
      <definedName name="qq"/>
      <definedName name="гш"/>
      <definedName name="дщ"/>
      <definedName name="дщл"/>
      <definedName name="епке"/>
      <definedName name="зщ"/>
      <definedName name="лщд"/>
      <definedName name="Нояб"/>
      <definedName name="Ноябрь"/>
      <definedName name="олрлпо"/>
      <definedName name="про"/>
      <definedName name="ропопопмо"/>
      <definedName name="фф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18_01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 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Параметры"/>
      <sheetName val="14б ДПН отчет"/>
      <sheetName val="16а Сводный анализ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Расчет котловых тарифов (ФСТ)"/>
      <sheetName val="P2.1 усл. единицы"/>
      <sheetName val="P2.2 усл. единицы"/>
      <sheetName val="4 баланс ээ"/>
      <sheetName val="5 баланс мощности"/>
      <sheetName val="Расчет котлового"/>
      <sheetName val="Расчет котлового (ФСТ)"/>
      <sheetName val="Расчет котловых тарифов"/>
      <sheetName val="НВВ РСК 2011"/>
      <sheetName val="НВВ РСК 2012"/>
      <sheetName val="Расчет расходов РСК по RAB"/>
      <sheetName val="Расчет НВВ РСК по RAB"/>
      <sheetName val="Расчет НВВ РСК - индексация"/>
      <sheetName val="Параметры"/>
      <sheetName val="Проверка"/>
      <sheetName val="ТСО "/>
      <sheetName val="Потери"/>
      <sheetName val="Налоговая амортиз - сверить"/>
      <sheetName val="Плановая амортизация"/>
      <sheetName val="Ввода  2011-2017"/>
      <sheetName val="Выпадающие по ФСК c 01.07.2012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Лист1"/>
      <sheetName val="Регионы"/>
    </sheetNames>
    <sheetDataSet>
      <sheetData sheetId="0">
        <row r="3">
          <cell r="B3" t="str">
            <v>Версия 0.8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2011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">
          <cell r="A1" t="str">
            <v>Алтайский край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на 1 тут"/>
      <sheetName val="Смета"/>
      <sheetName val="УЕ"/>
      <sheetName val="TSheet"/>
      <sheetName val="ф2 сап"/>
      <sheetName val="Т.16"/>
      <sheetName val="control"/>
      <sheetName val="Таб1.1"/>
      <sheetName val="Мониторинг _1"/>
      <sheetName val="2011 свод"/>
      <sheetName val="i"/>
      <sheetName val="Dati Caricati"/>
      <sheetName val="расчет НВВ РСК по RAB"/>
      <sheetName val="Свод"/>
      <sheetName val="pr_f-1"/>
      <sheetName val="s"/>
      <sheetName val="共機計算"/>
      <sheetName val="共機J"/>
      <sheetName val="合成単価作成・-bldg"/>
      <sheetName val="Curves"/>
      <sheetName val="Note"/>
      <sheetName val="Heads"/>
      <sheetName val="Dbase"/>
      <sheetName val="Tables"/>
      <sheetName val="Page 2"/>
      <sheetName val="mtl$-inter"/>
      <sheetName val="календарный план"/>
      <sheetName val="ОСВ"/>
      <sheetName val="прогноз_1"/>
      <sheetName val="MAIN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e">
            <v>#NAME?</v>
          </cell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  <cell r="O11" t="str">
            <v>-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8">
          <cell r="C18">
            <v>0</v>
          </cell>
          <cell r="D18">
            <v>0</v>
          </cell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O18" t="str">
            <v>-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C26">
            <v>0</v>
          </cell>
          <cell r="D26">
            <v>0</v>
          </cell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  <cell r="K9">
            <v>0</v>
          </cell>
          <cell r="L9" t="str">
            <v>-</v>
          </cell>
          <cell r="M9">
            <v>0</v>
          </cell>
          <cell r="N9">
            <v>0</v>
          </cell>
          <cell r="O9" t="str">
            <v>-</v>
          </cell>
          <cell r="P9">
            <v>0</v>
          </cell>
          <cell r="Q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P11">
            <v>0</v>
          </cell>
          <cell r="Q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O18" t="str">
            <v>-</v>
          </cell>
          <cell r="P18">
            <v>0</v>
          </cell>
          <cell r="Q18">
            <v>0</v>
          </cell>
        </row>
        <row r="19">
          <cell r="H19">
            <v>0</v>
          </cell>
          <cell r="K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F20" t="str">
            <v>-</v>
          </cell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K20">
            <v>0</v>
          </cell>
          <cell r="L20" t="str">
            <v>-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</row>
        <row r="21">
          <cell r="F21">
            <v>0</v>
          </cell>
          <cell r="H21">
            <v>0</v>
          </cell>
          <cell r="K21">
            <v>0</v>
          </cell>
          <cell r="L21">
            <v>0</v>
          </cell>
          <cell r="N21">
            <v>0</v>
          </cell>
          <cell r="Q21">
            <v>0</v>
          </cell>
        </row>
        <row r="22">
          <cell r="F22">
            <v>0</v>
          </cell>
          <cell r="H22">
            <v>0</v>
          </cell>
          <cell r="I22">
            <v>0</v>
          </cell>
          <cell r="K22">
            <v>0</v>
          </cell>
          <cell r="N22">
            <v>0</v>
          </cell>
          <cell r="Q22">
            <v>0</v>
          </cell>
        </row>
        <row r="23">
          <cell r="F23">
            <v>0</v>
          </cell>
          <cell r="H23">
            <v>0</v>
          </cell>
          <cell r="I23">
            <v>0</v>
          </cell>
          <cell r="K23">
            <v>0</v>
          </cell>
          <cell r="N23">
            <v>0</v>
          </cell>
          <cell r="Q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5">
          <cell r="H25">
            <v>0</v>
          </cell>
          <cell r="K25">
            <v>0</v>
          </cell>
          <cell r="N25">
            <v>0</v>
          </cell>
          <cell r="Q25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  <cell r="Q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F28" t="str">
            <v>-</v>
          </cell>
          <cell r="G28">
            <v>0</v>
          </cell>
          <cell r="H28">
            <v>0</v>
          </cell>
          <cell r="I28" t="str">
            <v>-</v>
          </cell>
          <cell r="J28">
            <v>0</v>
          </cell>
          <cell r="K28">
            <v>0</v>
          </cell>
          <cell r="L28" t="str">
            <v>-</v>
          </cell>
          <cell r="M28">
            <v>0</v>
          </cell>
          <cell r="N28">
            <v>0</v>
          </cell>
          <cell r="O28" t="str">
            <v>-</v>
          </cell>
          <cell r="P28">
            <v>0</v>
          </cell>
          <cell r="Q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F32">
            <v>0</v>
          </cell>
          <cell r="H32">
            <v>0</v>
          </cell>
          <cell r="K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F33">
            <v>0</v>
          </cell>
          <cell r="H33">
            <v>0</v>
          </cell>
          <cell r="K33">
            <v>0</v>
          </cell>
          <cell r="L33">
            <v>0</v>
          </cell>
          <cell r="M33" t="e">
            <v>#NAME?</v>
          </cell>
          <cell r="N33">
            <v>0</v>
          </cell>
          <cell r="Q33">
            <v>0</v>
          </cell>
        </row>
        <row r="35"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7">
          <cell r="F37" t="str">
            <v>-</v>
          </cell>
          <cell r="G37">
            <v>0</v>
          </cell>
          <cell r="H37">
            <v>0</v>
          </cell>
          <cell r="I37" t="str">
            <v>-</v>
          </cell>
          <cell r="J37">
            <v>0</v>
          </cell>
          <cell r="K37">
            <v>0</v>
          </cell>
          <cell r="L37" t="str">
            <v>-</v>
          </cell>
          <cell r="M37">
            <v>0</v>
          </cell>
          <cell r="N37">
            <v>0</v>
          </cell>
          <cell r="O37" t="str">
            <v>-</v>
          </cell>
          <cell r="P37">
            <v>0</v>
          </cell>
          <cell r="Q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</row>
        <row r="39">
          <cell r="F39">
            <v>0</v>
          </cell>
          <cell r="H39">
            <v>0</v>
          </cell>
          <cell r="I39">
            <v>0</v>
          </cell>
          <cell r="K39">
            <v>0</v>
          </cell>
          <cell r="N39">
            <v>0</v>
          </cell>
          <cell r="Q39">
            <v>0</v>
          </cell>
        </row>
        <row r="40">
          <cell r="H40">
            <v>0</v>
          </cell>
          <cell r="K40">
            <v>0</v>
          </cell>
          <cell r="N40">
            <v>0</v>
          </cell>
          <cell r="Q40">
            <v>0</v>
          </cell>
        </row>
        <row r="41">
          <cell r="H41">
            <v>0</v>
          </cell>
          <cell r="K41">
            <v>0</v>
          </cell>
          <cell r="N41">
            <v>0</v>
          </cell>
          <cell r="Q41">
            <v>0</v>
          </cell>
        </row>
        <row r="42">
          <cell r="F42">
            <v>0</v>
          </cell>
          <cell r="H42">
            <v>0</v>
          </cell>
          <cell r="I42">
            <v>0</v>
          </cell>
          <cell r="K42">
            <v>0</v>
          </cell>
          <cell r="N42">
            <v>0</v>
          </cell>
          <cell r="Q42">
            <v>0</v>
          </cell>
        </row>
        <row r="44">
          <cell r="F44" t="str">
            <v>-</v>
          </cell>
          <cell r="G44">
            <v>0</v>
          </cell>
          <cell r="H44">
            <v>0</v>
          </cell>
          <cell r="I44" t="str">
            <v>-</v>
          </cell>
          <cell r="J44">
            <v>0</v>
          </cell>
          <cell r="K44">
            <v>0</v>
          </cell>
          <cell r="L44" t="str">
            <v>-</v>
          </cell>
          <cell r="M44">
            <v>0</v>
          </cell>
          <cell r="N44">
            <v>0</v>
          </cell>
          <cell r="O44" t="str">
            <v>-</v>
          </cell>
          <cell r="P44">
            <v>0</v>
          </cell>
          <cell r="Q44">
            <v>0</v>
          </cell>
        </row>
        <row r="45">
          <cell r="H45">
            <v>0</v>
          </cell>
          <cell r="K45">
            <v>0</v>
          </cell>
          <cell r="N45">
            <v>0</v>
          </cell>
          <cell r="Q45">
            <v>0</v>
          </cell>
        </row>
        <row r="46">
          <cell r="F46" t="str">
            <v>-</v>
          </cell>
          <cell r="G46">
            <v>0</v>
          </cell>
          <cell r="H46">
            <v>0</v>
          </cell>
          <cell r="I46" t="str">
            <v>-</v>
          </cell>
          <cell r="J46">
            <v>0</v>
          </cell>
          <cell r="K46">
            <v>0</v>
          </cell>
          <cell r="L46" t="str">
            <v>-</v>
          </cell>
          <cell r="M46">
            <v>0</v>
          </cell>
          <cell r="N46">
            <v>0</v>
          </cell>
          <cell r="O46" t="str">
            <v>-</v>
          </cell>
          <cell r="P46">
            <v>0</v>
          </cell>
          <cell r="Q46">
            <v>0</v>
          </cell>
        </row>
        <row r="47">
          <cell r="H47">
            <v>0</v>
          </cell>
          <cell r="K47">
            <v>0</v>
          </cell>
          <cell r="N47">
            <v>0</v>
          </cell>
          <cell r="Q47">
            <v>0</v>
          </cell>
        </row>
        <row r="48">
          <cell r="F48">
            <v>0</v>
          </cell>
          <cell r="H48">
            <v>0</v>
          </cell>
          <cell r="I48">
            <v>0</v>
          </cell>
          <cell r="K48">
            <v>0</v>
          </cell>
          <cell r="N48">
            <v>0</v>
          </cell>
          <cell r="Q48">
            <v>0</v>
          </cell>
        </row>
        <row r="49">
          <cell r="F49">
            <v>0</v>
          </cell>
          <cell r="H49">
            <v>0</v>
          </cell>
          <cell r="I49">
            <v>0</v>
          </cell>
          <cell r="K49">
            <v>0</v>
          </cell>
          <cell r="N49">
            <v>0</v>
          </cell>
          <cell r="Q49">
            <v>0</v>
          </cell>
        </row>
        <row r="50">
          <cell r="F50">
            <v>0</v>
          </cell>
          <cell r="H50">
            <v>0</v>
          </cell>
          <cell r="I50">
            <v>0</v>
          </cell>
          <cell r="K50">
            <v>0</v>
          </cell>
          <cell r="N50">
            <v>0</v>
          </cell>
          <cell r="Q50">
            <v>0</v>
          </cell>
        </row>
        <row r="51">
          <cell r="H51">
            <v>0</v>
          </cell>
          <cell r="K51">
            <v>0</v>
          </cell>
          <cell r="N51">
            <v>0</v>
          </cell>
          <cell r="Q51">
            <v>0</v>
          </cell>
        </row>
        <row r="52">
          <cell r="F52" t="str">
            <v>-</v>
          </cell>
          <cell r="G52">
            <v>0</v>
          </cell>
          <cell r="H52">
            <v>0</v>
          </cell>
          <cell r="I52" t="str">
            <v>-</v>
          </cell>
          <cell r="J52">
            <v>0</v>
          </cell>
          <cell r="K52">
            <v>0</v>
          </cell>
          <cell r="L52" t="str">
            <v>-</v>
          </cell>
          <cell r="M52">
            <v>0</v>
          </cell>
          <cell r="N52">
            <v>0</v>
          </cell>
          <cell r="O52" t="str">
            <v>-</v>
          </cell>
          <cell r="P52">
            <v>0</v>
          </cell>
          <cell r="Q52">
            <v>0</v>
          </cell>
        </row>
        <row r="53">
          <cell r="H53">
            <v>0</v>
          </cell>
          <cell r="K53">
            <v>0</v>
          </cell>
          <cell r="N53">
            <v>0</v>
          </cell>
          <cell r="Q53">
            <v>0</v>
          </cell>
        </row>
        <row r="54">
          <cell r="F54" t="str">
            <v>-</v>
          </cell>
          <cell r="G54">
            <v>0</v>
          </cell>
          <cell r="H54">
            <v>0</v>
          </cell>
          <cell r="I54" t="str">
            <v>-</v>
          </cell>
          <cell r="J54">
            <v>0</v>
          </cell>
          <cell r="K54">
            <v>0</v>
          </cell>
          <cell r="L54" t="str">
            <v>-</v>
          </cell>
          <cell r="M54">
            <v>0</v>
          </cell>
          <cell r="N54">
            <v>0</v>
          </cell>
          <cell r="O54" t="str">
            <v>-</v>
          </cell>
          <cell r="P54">
            <v>0</v>
          </cell>
          <cell r="Q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N55">
            <v>0</v>
          </cell>
          <cell r="Q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N56">
            <v>0</v>
          </cell>
          <cell r="Q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K57">
            <v>0</v>
          </cell>
          <cell r="N57">
            <v>0</v>
          </cell>
          <cell r="Q57">
            <v>0</v>
          </cell>
        </row>
        <row r="58">
          <cell r="H58">
            <v>0</v>
          </cell>
          <cell r="K58">
            <v>0</v>
          </cell>
          <cell r="N58">
            <v>0</v>
          </cell>
          <cell r="Q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K59">
            <v>0</v>
          </cell>
          <cell r="N59">
            <v>0</v>
          </cell>
          <cell r="Q59">
            <v>0</v>
          </cell>
        </row>
        <row r="60">
          <cell r="F60" t="str">
            <v>-</v>
          </cell>
          <cell r="G60">
            <v>0</v>
          </cell>
          <cell r="H60">
            <v>0</v>
          </cell>
          <cell r="I60" t="str">
            <v>-</v>
          </cell>
          <cell r="J60">
            <v>0</v>
          </cell>
          <cell r="K60">
            <v>0</v>
          </cell>
          <cell r="L60" t="str">
            <v>-</v>
          </cell>
          <cell r="M60">
            <v>0</v>
          </cell>
          <cell r="N60">
            <v>0</v>
          </cell>
          <cell r="O60" t="str">
            <v>-</v>
          </cell>
          <cell r="P60">
            <v>0</v>
          </cell>
          <cell r="Q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2">
          <cell r="A2">
            <v>0</v>
          </cell>
        </row>
      </sheetData>
      <sheetData sheetId="419">
        <row r="2">
          <cell r="A2">
            <v>0</v>
          </cell>
        </row>
      </sheetData>
      <sheetData sheetId="420">
        <row r="2">
          <cell r="A2">
            <v>0</v>
          </cell>
        </row>
      </sheetData>
      <sheetData sheetId="421">
        <row r="2">
          <cell r="A2">
            <v>0</v>
          </cell>
        </row>
      </sheetData>
      <sheetData sheetId="422">
        <row r="2">
          <cell r="A2">
            <v>0</v>
          </cell>
        </row>
      </sheetData>
      <sheetData sheetId="423">
        <row r="2">
          <cell r="A2">
            <v>0</v>
          </cell>
        </row>
      </sheetData>
      <sheetData sheetId="424">
        <row r="2">
          <cell r="A2">
            <v>0</v>
          </cell>
        </row>
      </sheetData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>
        <row r="8">
          <cell r="D8">
            <v>15739</v>
          </cell>
        </row>
      </sheetData>
      <sheetData sheetId="446">
        <row r="8">
          <cell r="D8">
            <v>15739</v>
          </cell>
        </row>
      </sheetData>
      <sheetData sheetId="447">
        <row r="8">
          <cell r="D8">
            <v>15739</v>
          </cell>
        </row>
      </sheetData>
      <sheetData sheetId="448">
        <row r="8">
          <cell r="D8">
            <v>15739</v>
          </cell>
        </row>
      </sheetData>
      <sheetData sheetId="449">
        <row r="8">
          <cell r="D8">
            <v>15739</v>
          </cell>
        </row>
      </sheetData>
      <sheetData sheetId="450">
        <row r="8">
          <cell r="D8">
            <v>15739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2">
          <cell r="A2">
            <v>0</v>
          </cell>
        </row>
      </sheetData>
      <sheetData sheetId="493">
        <row r="2">
          <cell r="A2">
            <v>0</v>
          </cell>
        </row>
      </sheetData>
      <sheetData sheetId="494">
        <row r="2">
          <cell r="A2">
            <v>0</v>
          </cell>
        </row>
      </sheetData>
      <sheetData sheetId="495">
        <row r="2">
          <cell r="A2">
            <v>0</v>
          </cell>
        </row>
      </sheetData>
      <sheetData sheetId="496">
        <row r="2">
          <cell r="A2">
            <v>0</v>
          </cell>
        </row>
      </sheetData>
      <sheetData sheetId="497">
        <row r="2">
          <cell r="A2">
            <v>0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 t="str">
            <v>ТЭС-1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>
            <v>0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/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Enums"/>
      <sheetName val="XLR_NoRangeSheet"/>
      <sheetName val="SHPZ"/>
      <sheetName val="Лист13"/>
      <sheetName val="мар 2001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ФСК"/>
      <sheetName val="ТСО"/>
      <sheetName val="Справка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Инфо"/>
      <sheetName val="СОК накладные (ТК-Бишкек)"/>
      <sheetName val="2013б_п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НВВ котловая"/>
      <sheetName val="Расчет НВВ РСК - индексация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modList04"/>
    </sheetNames>
    <sheetDataSet>
      <sheetData sheetId="0">
        <row r="3">
          <cell r="B3" t="str">
            <v>Версия 2.1</v>
          </cell>
        </row>
      </sheetData>
      <sheetData sheetId="1"/>
      <sheetData sheetId="2"/>
      <sheetData sheetId="3"/>
      <sheetData sheetId="4">
        <row r="8">
          <cell r="F8" t="str">
            <v>Астраханская область</v>
          </cell>
        </row>
      </sheetData>
      <sheetData sheetId="5">
        <row r="9">
          <cell r="E9" t="str">
            <v>Филиал ОАО "МРСК Юга" - "Астраханьэнерго"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I8">
            <v>2731959.8567233467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 12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J1" t="str">
            <v>Выберите год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J2" t="str">
            <v>2007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J3" t="str">
            <v>2008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J4" t="str">
            <v>2009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  <cell r="J5" t="str">
            <v>2010</v>
          </cell>
        </row>
        <row r="6">
          <cell r="B6" t="str">
            <v>МРСК Урала</v>
          </cell>
          <cell r="D6" t="str">
            <v>Ингушэнерго</v>
          </cell>
          <cell r="J6" t="str">
            <v>2011</v>
          </cell>
        </row>
        <row r="7">
          <cell r="B7" t="str">
            <v>МРСК Юга</v>
          </cell>
          <cell r="D7" t="str">
            <v>Нурэнерго*</v>
          </cell>
          <cell r="J7" t="str">
            <v>2012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  <cell r="J8" t="str">
            <v>2013</v>
          </cell>
        </row>
        <row r="9">
          <cell r="B9" t="str">
            <v>МРСК Волги</v>
          </cell>
          <cell r="D9" t="str">
            <v>Белгородэнерго</v>
          </cell>
          <cell r="J9" t="str">
            <v>2014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  <cell r="J10" t="str">
            <v>2015</v>
          </cell>
        </row>
        <row r="11">
          <cell r="B11" t="str">
            <v>Ленэнерго</v>
          </cell>
          <cell r="D11" t="str">
            <v>Воронежэнерго</v>
          </cell>
          <cell r="J11" t="str">
            <v>2016</v>
          </cell>
        </row>
        <row r="12">
          <cell r="B12" t="str">
            <v>Тюменьэнерго</v>
          </cell>
          <cell r="D12" t="str">
            <v>Костромаэнерго</v>
          </cell>
          <cell r="J12" t="str">
            <v>2017</v>
          </cell>
        </row>
        <row r="13">
          <cell r="B13" t="str">
            <v>Янтарьэнерго</v>
          </cell>
          <cell r="D13" t="str">
            <v>Курскэнерго</v>
          </cell>
          <cell r="J13" t="str">
            <v>2018</v>
          </cell>
        </row>
        <row r="14">
          <cell r="B14" t="str">
            <v>Кубаньэнерго</v>
          </cell>
          <cell r="D14" t="str">
            <v>Липецкэнерго</v>
          </cell>
          <cell r="J14" t="str">
            <v>2019</v>
          </cell>
        </row>
        <row r="15">
          <cell r="B15" t="str">
            <v>Томская РК</v>
          </cell>
          <cell r="D15" t="str">
            <v>Орелэнерго</v>
          </cell>
          <cell r="J15" t="str">
            <v>2020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/>
      <sheetData sheetId="1"/>
      <sheetData sheetId="2">
        <row r="3">
          <cell r="B3" t="str">
            <v>Версия 2.2</v>
          </cell>
        </row>
      </sheetData>
      <sheetData sheetId="3"/>
      <sheetData sheetId="4"/>
      <sheetData sheetId="5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</sheetData>
      <sheetData sheetId="8"/>
      <sheetData sheetId="9"/>
      <sheetData sheetId="10">
        <row r="9">
          <cell r="P9">
            <v>0</v>
          </cell>
        </row>
      </sheetData>
      <sheetData sheetId="11">
        <row r="8">
          <cell r="P8">
            <v>0</v>
          </cell>
        </row>
      </sheetData>
      <sheetData sheetId="12">
        <row r="46">
          <cell r="J46">
            <v>22617.416499999999</v>
          </cell>
        </row>
      </sheetData>
      <sheetData sheetId="13">
        <row r="49">
          <cell r="J49">
            <v>33753.1</v>
          </cell>
        </row>
      </sheetData>
      <sheetData sheetId="14">
        <row r="22">
          <cell r="BA22">
            <v>1032.5230000000001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  <sheetName val="незав. Домодедово"/>
      <sheetName val="Титульный"/>
      <sheetName val="Инструкция"/>
      <sheetName val="20 25 лет непр 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ListAll"/>
      <sheetName val="modfrmSecretCode"/>
      <sheetName val="modfrmDocumentPicker"/>
      <sheetName val="modListProv"/>
      <sheetName val="modList01"/>
      <sheetName val="Лог обновления"/>
      <sheetName val="Титульный"/>
      <sheetName val="Список листов"/>
      <sheetName val="Цены, тарифы и прочее"/>
      <sheetName val="Баланс ээ и эм"/>
      <sheetName val="2.1"/>
      <sheetName val="2.2"/>
      <sheetName val="2.3"/>
      <sheetName val="2.4"/>
      <sheetName val="2.5"/>
      <sheetName val="2.6"/>
      <sheetName val="2.7"/>
      <sheetName val="2.8"/>
      <sheetName val="3.1"/>
      <sheetName val="3.2"/>
      <sheetName val="3.3"/>
      <sheetName val="3.4"/>
      <sheetName val="3.5"/>
      <sheetName val="3.6"/>
      <sheetName val="3.6(1)"/>
      <sheetName val="3.7"/>
      <sheetName val="3.9"/>
      <sheetName val="3.11"/>
      <sheetName val="3.13"/>
      <sheetName val="3.15"/>
      <sheetName val="Расчет корректировок"/>
      <sheetName val="1"/>
      <sheetName val="2"/>
      <sheetName val="3"/>
      <sheetName val="Свод НВВ"/>
      <sheetName val="Библиотека документов"/>
      <sheetName val="Комментарии"/>
      <sheetName val="Проверка"/>
      <sheetName val="et_union"/>
      <sheetName val="modDocs"/>
      <sheetName val="modDocumentsAPI"/>
      <sheetName val="SELECTED_DOCS"/>
      <sheetName val="DOCS_DEPENDENCY"/>
      <sheetName val="modList13"/>
      <sheetName val="modList12"/>
      <sheetName val="modList06"/>
      <sheetName val="modList05"/>
      <sheetName val="modList09"/>
      <sheetName val="modList17"/>
      <sheetName val="modList29"/>
      <sheetName val="modHLIcons"/>
      <sheetName val="modfrmRegion"/>
      <sheetName val="modListComs"/>
      <sheetName val="REESTR_ORG"/>
      <sheetName val="REESTR_FILTERED"/>
      <sheetName val="REESTR_MO"/>
      <sheetName val="modfrmReestr"/>
      <sheetName val="modReestr"/>
      <sheetName val="TEHSHEET"/>
      <sheetName val="modfrmCheckUpdates"/>
      <sheetName val="modUpdTemplMain"/>
      <sheetName val="AllSheetsInThisWorkbook"/>
      <sheetName val="modHyp"/>
      <sheetName val="modList02"/>
      <sheetName val="modList03"/>
      <sheetName val="modList04"/>
      <sheetName val="modList08"/>
      <sheetName val="modList14"/>
      <sheetName val="modList10"/>
      <sheetName val="modList11"/>
      <sheetName val="modList27"/>
      <sheetName val="modfrmKoeff"/>
      <sheetName val="насел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8">
          <cell r="E28" t="str">
            <v>Январь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2">
          <cell r="L12">
            <v>27464336.260000002</v>
          </cell>
        </row>
      </sheetData>
      <sheetData sheetId="20" refreshError="1"/>
      <sheetData sheetId="21" refreshError="1"/>
      <sheetData sheetId="22">
        <row r="31">
          <cell r="G31">
            <v>4.38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2">
          <cell r="N2" t="str">
            <v>Январь</v>
          </cell>
          <cell r="O2">
            <v>1</v>
          </cell>
          <cell r="P2" t="str">
            <v>Январь</v>
          </cell>
        </row>
        <row r="3">
          <cell r="N3" t="str">
            <v>Февраль</v>
          </cell>
          <cell r="O3">
            <v>2</v>
          </cell>
          <cell r="P3" t="str">
            <v>Февраль</v>
          </cell>
        </row>
        <row r="4">
          <cell r="N4" t="str">
            <v>Март</v>
          </cell>
          <cell r="O4">
            <v>3</v>
          </cell>
          <cell r="P4" t="str">
            <v>Март</v>
          </cell>
        </row>
        <row r="5">
          <cell r="N5" t="str">
            <v>Апрель</v>
          </cell>
          <cell r="O5">
            <v>4</v>
          </cell>
          <cell r="P5" t="str">
            <v>Апрель</v>
          </cell>
        </row>
        <row r="6">
          <cell r="N6" t="str">
            <v>Май</v>
          </cell>
          <cell r="O6">
            <v>5</v>
          </cell>
          <cell r="P6" t="str">
            <v>Май</v>
          </cell>
        </row>
        <row r="7">
          <cell r="N7" t="str">
            <v>Июнь</v>
          </cell>
          <cell r="O7">
            <v>6</v>
          </cell>
          <cell r="P7" t="str">
            <v>Июнь</v>
          </cell>
        </row>
        <row r="8">
          <cell r="N8" t="str">
            <v>Июль</v>
          </cell>
          <cell r="O8">
            <v>7</v>
          </cell>
          <cell r="P8" t="str">
            <v>Июль</v>
          </cell>
        </row>
        <row r="9">
          <cell r="N9" t="str">
            <v>Август</v>
          </cell>
          <cell r="O9">
            <v>8</v>
          </cell>
          <cell r="P9" t="str">
            <v>Август</v>
          </cell>
        </row>
        <row r="10">
          <cell r="N10" t="str">
            <v>Сентябрь</v>
          </cell>
          <cell r="O10">
            <v>9</v>
          </cell>
          <cell r="P10" t="str">
            <v>Сентябрь</v>
          </cell>
        </row>
        <row r="11">
          <cell r="N11" t="str">
            <v>Октябрь</v>
          </cell>
          <cell r="O11">
            <v>10</v>
          </cell>
          <cell r="P11" t="str">
            <v>Октябрь</v>
          </cell>
        </row>
        <row r="12">
          <cell r="N12" t="str">
            <v>Ноябрь</v>
          </cell>
          <cell r="O12">
            <v>11</v>
          </cell>
          <cell r="P12" t="str">
            <v>Ноябрь</v>
          </cell>
        </row>
        <row r="13">
          <cell r="N13" t="str">
            <v>Декабрь</v>
          </cell>
          <cell r="O13">
            <v>12</v>
          </cell>
          <cell r="P13" t="str">
            <v>Декабрь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Раздел I. А"/>
      <sheetName val="Раздел I. Б"/>
      <sheetName val="Раздел I. В"/>
      <sheetName val="Раздел II. А"/>
      <sheetName val="Раздел II. Б"/>
      <sheetName val="Раздел III"/>
      <sheetName val="Раздел IV"/>
      <sheetName val="Комментарии"/>
      <sheetName val="Проверка"/>
      <sheetName val="Statistic"/>
      <sheetName val="TEHSHEET"/>
      <sheetName val="et_union"/>
      <sheetName val="AllSheetsInThisWorkbook"/>
      <sheetName val="modHTTP"/>
      <sheetName val="mod_01"/>
      <sheetName val="mod_11"/>
      <sheetName val="mod_12"/>
      <sheetName val="mod_13"/>
      <sheetName val="mod_21"/>
      <sheetName val="mod_22"/>
      <sheetName val="mod_31"/>
      <sheetName val="mod_41"/>
      <sheetName val="modComm"/>
      <sheetName val="modListProv"/>
      <sheetName val="modButton"/>
      <sheetName val="modInstruction"/>
      <sheetName val="REESTR_ORG"/>
      <sheetName val="modfrmCheckUpdates"/>
      <sheetName val="REESTR_MO"/>
      <sheetName val="modfrmRegion"/>
      <sheetName val="modfrmReestr"/>
      <sheetName val="modReestr"/>
      <sheetName val="modUpdTemplMain"/>
      <sheetName val="modfrmDateChoose"/>
      <sheetName val="modHyperlink"/>
    </sheetNames>
    <sheetDataSet>
      <sheetData sheetId="0"/>
      <sheetData sheetId="1"/>
      <sheetData sheetId="2">
        <row r="19">
          <cell r="G19" t="str">
            <v>ПАО  «МРСК Юга»</v>
          </cell>
        </row>
      </sheetData>
      <sheetData sheetId="3"/>
      <sheetData sheetId="4"/>
      <sheetData sheetId="5">
        <row r="18">
          <cell r="F18">
            <v>5196.1067999999996</v>
          </cell>
        </row>
      </sheetData>
      <sheetData sheetId="6">
        <row r="25">
          <cell r="I25">
            <v>39.203000000000003</v>
          </cell>
        </row>
      </sheetData>
      <sheetData sheetId="7">
        <row r="45">
          <cell r="F45">
            <v>20.914999999999999</v>
          </cell>
        </row>
      </sheetData>
      <sheetData sheetId="8">
        <row r="13">
          <cell r="F13">
            <v>131.50399999999999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Раздел I. А"/>
      <sheetName val="Раздел I. Б"/>
      <sheetName val="Раздел I. В"/>
      <sheetName val="Раздел II. А"/>
      <sheetName val="Раздел II. Б"/>
      <sheetName val="Раздел III"/>
      <sheetName val="Раздел IV"/>
      <sheetName val="Комментарии"/>
      <sheetName val="Проверка"/>
      <sheetName val="Statistic"/>
      <sheetName val="TEHSHEET"/>
      <sheetName val="et_union"/>
      <sheetName val="AllSheetsInThisWorkbook"/>
      <sheetName val="modHTTP"/>
      <sheetName val="mod_01"/>
      <sheetName val="mod_11"/>
      <sheetName val="mod_12"/>
      <sheetName val="mod_13"/>
      <sheetName val="mod_21"/>
      <sheetName val="mod_22"/>
      <sheetName val="mod_31"/>
      <sheetName val="mod_41"/>
      <sheetName val="modComm"/>
      <sheetName val="modListProv"/>
      <sheetName val="modButton"/>
      <sheetName val="modInstruction"/>
      <sheetName val="REESTR_ORG"/>
      <sheetName val="modfrmCheckUpdates"/>
      <sheetName val="REESTR_MO"/>
      <sheetName val="modfrmRegion"/>
      <sheetName val="modfrmReestr"/>
      <sheetName val="modReestr"/>
      <sheetName val="modUpdTemplMain"/>
      <sheetName val="modfrmDateChoose"/>
      <sheetName val="modHyperlink"/>
    </sheetNames>
    <sheetDataSet>
      <sheetData sheetId="0"/>
      <sheetData sheetId="1"/>
      <sheetData sheetId="2">
        <row r="19">
          <cell r="G19" t="str">
            <v>ПАО  «МРСК Юга»</v>
          </cell>
        </row>
      </sheetData>
      <sheetData sheetId="3"/>
      <sheetData sheetId="4"/>
      <sheetData sheetId="5">
        <row r="18">
          <cell r="F18">
            <v>5196.1067999999996</v>
          </cell>
        </row>
      </sheetData>
      <sheetData sheetId="6">
        <row r="25">
          <cell r="I25">
            <v>39.203000000000003</v>
          </cell>
        </row>
      </sheetData>
      <sheetData sheetId="7">
        <row r="45">
          <cell r="F45">
            <v>20.914999999999999</v>
          </cell>
        </row>
      </sheetData>
      <sheetData sheetId="8">
        <row r="13">
          <cell r="F13">
            <v>131.50399999999999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Параметры"/>
      <sheetName val="TEHSHEET"/>
      <sheetName val="ээ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азница по процентам"/>
    </sheetNames>
    <definedNames>
      <definedName name="___dtk7" refersTo="#ССЫЛКА!"/>
      <definedName name="__dtk7" refersTo="#ССЫЛКА!"/>
      <definedName name="_dtk7" refersTo="#ССЫЛКА!"/>
      <definedName name="cgf" refersTo="#ССЫЛКА!"/>
      <definedName name="cgfghf" refersTo="#ССЫЛКА!"/>
      <definedName name="dltdy" refersTo="#ССЫЛКА!"/>
      <definedName name="dt" refersTo="#ССЫЛКА!"/>
      <definedName name="dtk" refersTo="#ССЫЛКА!"/>
      <definedName name="dtulk" refersTo="#ССЫЛКА!"/>
      <definedName name="dtyltd" refersTo="#ССЫЛКА!"/>
      <definedName name="dzgnm" refersTo="#ССЫЛКА!"/>
      <definedName name="esut" refersTo="#ССЫЛКА!"/>
      <definedName name="fgm" refersTo="#ССЫЛКА!"/>
      <definedName name="frtju" refersTo="#ССЫЛКА!"/>
      <definedName name="gf" refersTo="#ССЫЛКА!"/>
      <definedName name="gfj" refersTo="#ССЫЛКА!"/>
      <definedName name="gfjgf" refersTo="#ССЫЛКА!"/>
      <definedName name="gfjgfj" refersTo="#ССЫЛКА!"/>
      <definedName name="gfjjgf" refersTo="#ССЫЛКА!"/>
      <definedName name="ghd" refersTo="#ССЫЛКА!"/>
      <definedName name="ghfghd" refersTo="#ССЫЛКА!"/>
      <definedName name="ghfs" refersTo="#ССЫЛКА!"/>
      <definedName name="ghgjgh" refersTo="#ССЫЛКА!"/>
      <definedName name="ghjg" refersTo="#ССЫЛКА!"/>
      <definedName name="ghjghf" refersTo="#ССЫЛКА!"/>
      <definedName name="ghk" refersTo="#ССЫЛКА!"/>
      <definedName name="gj" refersTo="#ССЫЛКА!"/>
      <definedName name="gjkj" refersTo="#ССЫЛКА!"/>
      <definedName name="gjkl" refersTo="#ССЫЛКА!"/>
      <definedName name="gk" refersTo="#ССЫЛКА!"/>
      <definedName name="gkj" refersTo="#ССЫЛКА!"/>
      <definedName name="gvnhdf" refersTo="#ССЫЛКА!"/>
      <definedName name="hf" refersTo="#ССЫЛКА!"/>
      <definedName name="hfhf" refersTo="#ССЫЛКА!"/>
      <definedName name="hfk" refersTo="#ССЫЛКА!"/>
      <definedName name="hfkf" refersTo="#ССЫЛКА!"/>
      <definedName name="hfkfh" refersTo="#ССЫЛКА!"/>
      <definedName name="jcd" refersTo="#ССЫЛКА!"/>
      <definedName name="jgg" refersTo="#ССЫЛКА!"/>
      <definedName name="jghfghd" refersTo="#ССЫЛКА!"/>
      <definedName name="jghjghjhk" refersTo="#ССЫЛКА!"/>
      <definedName name="jghjygsf" refersTo="#ССЫЛКА!"/>
      <definedName name="jhmjh" refersTo="#ССЫЛКА!"/>
      <definedName name="jyh" refersTo="#ССЫЛКА!"/>
      <definedName name="kfh" refersTo="#ССЫЛКА!"/>
      <definedName name="kh" refersTo="#ССЫЛКА!"/>
      <definedName name="khf" refersTo="#ССЫЛКА!"/>
      <definedName name="ktkll" refersTo="#ССЫЛКА!"/>
      <definedName name="lhj" refersTo="#ССЫЛКА!"/>
      <definedName name="lldt6" refersTo="#ССЫЛКА!"/>
      <definedName name="lu" refersTo="#ССЫЛКА!"/>
      <definedName name="rj" refersTo="#ССЫЛКА!"/>
      <definedName name="rty" refersTo="#ССЫЛКА!"/>
      <definedName name="s" refersTo="#ССЫЛКА!"/>
      <definedName name="s4r6" refersTo="#ССЫЛКА!"/>
      <definedName name="sddfjgh" refersTo="#ССЫЛКА!"/>
      <definedName name="sdk" refersTo="#ССЫЛКА!"/>
      <definedName name="seuj" refersTo="#ССЫЛКА!"/>
      <definedName name="si" refersTo="#ССЫЛКА!"/>
      <definedName name="sks5rk" refersTo="#ССЫЛКА!"/>
      <definedName name="sri" refersTo="#ССЫЛКА!"/>
      <definedName name="srtksr" refersTo="#ССЫЛКА!"/>
      <definedName name="su" refersTo="#ССЫЛКА!"/>
      <definedName name="tdkltuls" refersTo="#ССЫЛКА!"/>
      <definedName name="tu" refersTo="#ССЫЛКА!"/>
      <definedName name="tuklyl" refersTo="#ССЫЛКА!"/>
      <definedName name="tul" refersTo="#ССЫЛКА!"/>
      <definedName name="tyk" refersTo="#ССЫЛКА!"/>
      <definedName name="tyki" refersTo="#ССЫЛКА!"/>
      <definedName name="vggf" refersTo="#ССЫЛКА!"/>
      <definedName name="xczn" refersTo="#ССЫЛКА!"/>
      <definedName name="xfh" refersTo="#ССЫЛКА!"/>
      <definedName name="yghk" refersTo="#ССЫЛКА!"/>
      <definedName name="yi" refersTo="#ССЫЛКА!"/>
      <definedName name="yu" refersTo="#ССЫЛКА!"/>
      <definedName name="yuk" refersTo="#ССЫЛКА!"/>
      <definedName name="zdnm" refersTo="#ССЫЛКА!"/>
      <definedName name="валоы" refersTo="#ССЫЛКА!"/>
    </defined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14б ДПН отчет"/>
      <sheetName val="16а Сводный анализ"/>
      <sheetName val="Топливо2009"/>
      <sheetName val="2009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Списки"/>
      <sheetName val="29"/>
      <sheetName val="20"/>
      <sheetName val="21"/>
      <sheetName val="26"/>
      <sheetName val="27"/>
      <sheetName val="28"/>
      <sheetName val="19"/>
      <sheetName val="22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  <sheetName val="共機J"/>
      <sheetName val="18.2"/>
      <sheetName val="6"/>
      <sheetName val="анализ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15">
          <cell r="G15">
            <v>1648.5738902300704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</row>
      </sheetData>
      <sheetData sheetId="6" refreshError="1">
        <row r="15">
          <cell r="G15">
            <v>182.39089999999999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</row>
      </sheetData>
      <sheetData sheetId="7"/>
      <sheetData sheetId="8" refreshError="1"/>
      <sheetData sheetId="9" refreshError="1"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47"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0" refreshError="1">
        <row r="9">
          <cell r="E9">
            <v>619973</v>
          </cell>
          <cell r="J9">
            <v>48772815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</row>
        <row r="87">
          <cell r="C87">
            <v>911</v>
          </cell>
        </row>
        <row r="88">
          <cell r="C88" t="str">
            <v>920</v>
          </cell>
        </row>
        <row r="89">
          <cell r="C89" t="str">
            <v>930</v>
          </cell>
        </row>
        <row r="90">
          <cell r="C90">
            <v>940</v>
          </cell>
        </row>
        <row r="91">
          <cell r="C91" t="str">
            <v>950</v>
          </cell>
        </row>
        <row r="92">
          <cell r="C92">
            <v>960</v>
          </cell>
        </row>
        <row r="93">
          <cell r="C93" t="str">
            <v>970</v>
          </cell>
        </row>
        <row r="94">
          <cell r="C94" t="str">
            <v>980</v>
          </cell>
        </row>
        <row r="95">
          <cell r="C95" t="str">
            <v>995</v>
          </cell>
        </row>
      </sheetData>
      <sheetData sheetId="18" refreshError="1">
        <row r="5">
          <cell r="C5" t="str">
            <v>31 декабря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Таб1.1"/>
      <sheetName val="Список"/>
      <sheetName val="Доходы от эл. и теплоэнергии"/>
      <sheetName val="иртышская"/>
      <sheetName val="таврическая"/>
      <sheetName val="сибирь"/>
      <sheetName val="MTO REV.0"/>
      <sheetName val="Поставщики и субподрядчики"/>
      <sheetName val="fes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Структура"/>
      <sheetName val="Данные МРСК мощность"/>
      <sheetName val="Данные МРСК энергия"/>
      <sheetName val="числ факт"/>
      <sheetName val="ДКС"/>
      <sheetName val="ДИП"/>
      <sheetName val="ФБР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 refreshError="1"/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</row>
        <row r="29">
          <cell r="B29" t="str">
            <v>БП №2</v>
          </cell>
          <cell r="G29">
            <v>9.61</v>
          </cell>
          <cell r="H29">
            <v>8</v>
          </cell>
        </row>
        <row r="30">
          <cell r="B30" t="str">
            <v>БП №3</v>
          </cell>
        </row>
        <row r="31">
          <cell r="B31" t="str">
            <v>БП №4</v>
          </cell>
          <cell r="E31">
            <v>4585</v>
          </cell>
          <cell r="F31">
            <v>1627</v>
          </cell>
          <cell r="G31">
            <v>2546</v>
          </cell>
          <cell r="H31">
            <v>444</v>
          </cell>
        </row>
        <row r="32">
          <cell r="B32" t="str">
            <v>БП №5</v>
          </cell>
          <cell r="E32">
            <v>3776</v>
          </cell>
          <cell r="F32">
            <v>1372</v>
          </cell>
          <cell r="G32">
            <v>1610</v>
          </cell>
          <cell r="H32">
            <v>189</v>
          </cell>
        </row>
        <row r="33">
          <cell r="B33" t="str">
            <v>БП №6</v>
          </cell>
          <cell r="E33">
            <v>289</v>
          </cell>
          <cell r="F33">
            <v>263</v>
          </cell>
          <cell r="G33">
            <v>316</v>
          </cell>
          <cell r="H33">
            <v>255</v>
          </cell>
        </row>
        <row r="34">
          <cell r="B34" t="str">
            <v>БП №7</v>
          </cell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</row>
        <row r="35">
          <cell r="B35" t="str">
            <v>БП №8</v>
          </cell>
        </row>
        <row r="36">
          <cell r="B36" t="str">
            <v>БП №9</v>
          </cell>
          <cell r="F36">
            <v>2387</v>
          </cell>
          <cell r="G36">
            <v>2434</v>
          </cell>
          <cell r="H36">
            <v>2121</v>
          </cell>
        </row>
        <row r="37">
          <cell r="B37" t="str">
            <v>БП №10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</row>
        <row r="39">
          <cell r="E39">
            <v>2380</v>
          </cell>
          <cell r="F39">
            <v>2615</v>
          </cell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>
        <row r="7">
          <cell r="G7">
            <v>884</v>
          </cell>
        </row>
        <row r="10"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H44">
            <v>177.28286989358048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 refreshError="1"/>
      <sheetData sheetId="10" refreshError="1">
        <row r="6">
          <cell r="F6">
            <v>17217</v>
          </cell>
        </row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 refreshError="1"/>
      <sheetData sheetId="14" refreshError="1">
        <row r="6">
          <cell r="F6">
            <v>17217</v>
          </cell>
        </row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 refreshError="1"/>
      <sheetData sheetId="16" refreshError="1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 refreshError="1"/>
      <sheetData sheetId="19" refreshError="1"/>
      <sheetData sheetId="20" refreshError="1">
        <row r="11">
          <cell r="F11">
            <v>230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>
        <row r="10">
          <cell r="B10" t="str">
            <v>Наименование контрагента, (сторона по договору)</v>
          </cell>
        </row>
      </sheetData>
      <sheetData sheetId="112">
        <row r="10">
          <cell r="G10" t="str">
            <v>Наименование обязательства</v>
          </cell>
        </row>
      </sheetData>
      <sheetData sheetId="113" refreshError="1"/>
      <sheetData sheetId="1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FST5"/>
      <sheetName val="Титульный"/>
      <sheetName val="Параметры"/>
      <sheetName val="Производство электроэнергии"/>
      <sheetName val="структура"/>
      <sheetName val="Т11"/>
      <sheetName val="Т1"/>
      <sheetName val="Т2"/>
      <sheetName val="Т6"/>
      <sheetName val="Т7"/>
      <sheetName val="Т8"/>
      <sheetName val="Ш_Передача_ЭЭ"/>
      <sheetName val="Проверка"/>
      <sheetName val="Рейтинг"/>
      <sheetName val="2: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4">
          <cell r="G14">
            <v>10000</v>
          </cell>
        </row>
      </sheetData>
      <sheetData sheetId="49">
        <row r="14">
          <cell r="G14">
            <v>0</v>
          </cell>
        </row>
      </sheetData>
      <sheetData sheetId="5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  <sheetName val="Ф-1 (для АО-энерго)"/>
      <sheetName val="Ф-2 (для АО-энерг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</sheetNames>
    <sheetDataSet>
      <sheetData sheetId="0">
        <row r="4">
          <cell r="C4" t="str">
            <v>ОАО "Астраханьэнерго"</v>
          </cell>
        </row>
        <row r="5">
          <cell r="C5" t="str">
            <v>ОАО "Белгородэнерго"</v>
          </cell>
        </row>
        <row r="6">
          <cell r="C6" t="str">
            <v>ОАО "Брянскэнерго"</v>
          </cell>
        </row>
        <row r="7">
          <cell r="C7" t="str">
            <v>ОАО "Владимирэнерго"</v>
          </cell>
        </row>
        <row r="8">
          <cell r="C8" t="str">
            <v>ОАО "Волгоградэнерго"</v>
          </cell>
        </row>
        <row r="9">
          <cell r="C9" t="str">
            <v>ОАО "Вологдаэнерго"</v>
          </cell>
        </row>
        <row r="10">
          <cell r="C10" t="str">
            <v>ОАО "Воронежэнерго"</v>
          </cell>
        </row>
        <row r="11">
          <cell r="C11" t="str">
            <v>ОАО "Ивэнерго"</v>
          </cell>
        </row>
        <row r="12">
          <cell r="C12" t="str">
            <v>ОАО "Калугаэнерго"</v>
          </cell>
        </row>
        <row r="13">
          <cell r="C13" t="str">
            <v>ОАО "Костромаэнерго"</v>
          </cell>
        </row>
        <row r="14">
          <cell r="C14" t="str">
            <v>ОАО "Кубаньэнерго"</v>
          </cell>
        </row>
        <row r="15">
          <cell r="C15" t="str">
            <v>ОАО "Курскэнерго"</v>
          </cell>
        </row>
        <row r="16">
          <cell r="C16" t="str">
            <v>ОАО "Липецкэнерго"</v>
          </cell>
        </row>
        <row r="17">
          <cell r="C17" t="str">
            <v>ОАО "Нижновэнерго"</v>
          </cell>
        </row>
        <row r="18">
          <cell r="C18" t="str">
            <v>ОАО "Орелэнерго"</v>
          </cell>
        </row>
        <row r="19">
          <cell r="C19" t="str">
            <v>ОАО "Ростовэнерго"</v>
          </cell>
        </row>
        <row r="20">
          <cell r="C20" t="str">
            <v>ОАО "Рязаньэнерго"</v>
          </cell>
        </row>
        <row r="21">
          <cell r="C21" t="str">
            <v>ОАО "Смоленскэнерго"</v>
          </cell>
        </row>
        <row r="22">
          <cell r="C22" t="str">
            <v>ОАО "Тамбовэнерго"</v>
          </cell>
        </row>
        <row r="23">
          <cell r="C23" t="str">
            <v>ОАО "Тверьэнерго"</v>
          </cell>
        </row>
        <row r="24">
          <cell r="C24" t="str">
            <v>ОАО "Тулэнерго"</v>
          </cell>
        </row>
        <row r="25">
          <cell r="C25" t="str">
            <v>ОАО "Ярэнерго"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"/>
      <sheetName val="Расчет котлового"/>
      <sheetName val="Расчет котлового (ФСТ)"/>
      <sheetName val="Расчет котловых тарифов"/>
      <sheetName val="Расчет котловых тарифов (ФСТ)"/>
      <sheetName val="Расчет расходов РСК по RAB"/>
      <sheetName val="Расчет НВВ РСК по RAB"/>
      <sheetName val="Расчет НВВ РСК -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2008 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I1" t="str">
            <v>2011</v>
          </cell>
          <cell r="J1" t="str">
            <v>2011</v>
          </cell>
          <cell r="K1" t="str">
            <v>2011</v>
          </cell>
          <cell r="L1" t="str">
            <v>2012</v>
          </cell>
          <cell r="M1" t="str">
            <v>2012</v>
          </cell>
          <cell r="N1" t="str">
            <v>2012</v>
          </cell>
          <cell r="O1" t="str">
            <v>2012</v>
          </cell>
          <cell r="P1" t="str">
            <v>2012</v>
          </cell>
          <cell r="Q1" t="str">
            <v>2013</v>
          </cell>
          <cell r="R1" t="str">
            <v>2013</v>
          </cell>
          <cell r="S1" t="str">
            <v>2013</v>
          </cell>
          <cell r="T1" t="str">
            <v>2013</v>
          </cell>
          <cell r="U1" t="str">
            <v>2014</v>
          </cell>
          <cell r="V1" t="str">
            <v>2014</v>
          </cell>
          <cell r="W1" t="str">
            <v>2014</v>
          </cell>
          <cell r="X1" t="str">
            <v>2014</v>
          </cell>
          <cell r="Y1" t="str">
            <v>2015</v>
          </cell>
          <cell r="Z1" t="str">
            <v>2015</v>
          </cell>
          <cell r="AA1" t="str">
            <v>2015</v>
          </cell>
          <cell r="AB1" t="str">
            <v>2015</v>
          </cell>
          <cell r="AC1" t="str">
            <v>2016</v>
          </cell>
          <cell r="AD1" t="str">
            <v>2016</v>
          </cell>
          <cell r="AE1" t="str">
            <v>2016</v>
          </cell>
          <cell r="AF1" t="str">
            <v>2016</v>
          </cell>
          <cell r="AG1" t="str">
            <v>2017</v>
          </cell>
          <cell r="AH1" t="str">
            <v>2017</v>
          </cell>
          <cell r="AI1" t="str">
            <v>2017</v>
          </cell>
          <cell r="AJ1" t="str">
            <v>2017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frmDocumentPicker"/>
      <sheetName val="modListProv"/>
      <sheetName val="modfrmSecretCode"/>
      <sheetName val="modList01"/>
      <sheetName val="Лог обновления"/>
      <sheetName val="Титульный"/>
      <sheetName val="Список листов"/>
      <sheetName val="Цены, тарифы и прочее"/>
      <sheetName val="Баланс ээ и эм"/>
      <sheetName val="2.1"/>
      <sheetName val="2.2"/>
      <sheetName val="2.3"/>
      <sheetName val="2.4"/>
      <sheetName val="2.5"/>
      <sheetName val="2.6"/>
      <sheetName val="2.7"/>
      <sheetName val="2.8"/>
      <sheetName val="3.1"/>
      <sheetName val="3.2"/>
      <sheetName val="3.3"/>
      <sheetName val="3.4"/>
      <sheetName val="3.5"/>
      <sheetName val="3.6"/>
      <sheetName val="3.6(1)"/>
      <sheetName val="3.7"/>
      <sheetName val="3.9"/>
      <sheetName val="3.11"/>
      <sheetName val="3.13"/>
      <sheetName val="3.15"/>
      <sheetName val="Расчет корректировок"/>
      <sheetName val="1"/>
      <sheetName val="2"/>
      <sheetName val="3"/>
      <sheetName val="Свод НВВ"/>
      <sheetName val="Библиотека документов"/>
      <sheetName val="Комментарии"/>
      <sheetName val="Проверка"/>
      <sheetName val="et_union"/>
      <sheetName val="modDocs"/>
      <sheetName val="modDocumentsAPI"/>
      <sheetName val="SELECTED_DOCS"/>
      <sheetName val="DOCS_DEPENDENCY"/>
      <sheetName val="modList13"/>
      <sheetName val="modList12"/>
      <sheetName val="modList06"/>
      <sheetName val="modList05"/>
      <sheetName val="modList09"/>
      <sheetName val="modList17"/>
      <sheetName val="modList29"/>
      <sheetName val="modHLIcons"/>
      <sheetName val="modfrmRegion"/>
      <sheetName val="modListComs"/>
      <sheetName val="REESTR_ORG"/>
      <sheetName val="REESTR_FILTERED"/>
      <sheetName val="REESTR_MO"/>
      <sheetName val="modfrmReestr"/>
      <sheetName val="modReestr"/>
      <sheetName val="TEHSHEET"/>
      <sheetName val="modfrmCheckUpdates"/>
      <sheetName val="modUpdTemplMain"/>
      <sheetName val="AllSheetsInThisWorkbook"/>
      <sheetName val="modHyp"/>
      <sheetName val="modList02"/>
      <sheetName val="modList03"/>
      <sheetName val="modList04"/>
      <sheetName val="modList08"/>
      <sheetName val="modList14"/>
      <sheetName val="modList10"/>
      <sheetName val="modList11"/>
      <sheetName val="modList27"/>
      <sheetName val="modListAll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 t="str">
            <v>Год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ListAll"/>
      <sheetName val="modfrmSecretCode"/>
      <sheetName val="modfrmDocumentPicker"/>
      <sheetName val="modListProv"/>
      <sheetName val="modList01"/>
      <sheetName val="Лог обновления"/>
      <sheetName val="Титульный"/>
      <sheetName val="Список листов"/>
      <sheetName val="Цены, тарифы и прочее"/>
      <sheetName val="Баланс ээ и эм"/>
      <sheetName val="2.1"/>
      <sheetName val="2.2"/>
      <sheetName val="2.3"/>
      <sheetName val="2.4"/>
      <sheetName val="2.5"/>
      <sheetName val="2.6"/>
      <sheetName val="2.7"/>
      <sheetName val="2.8"/>
      <sheetName val="3.1"/>
      <sheetName val="3.2"/>
      <sheetName val="3.3"/>
      <sheetName val="3.4"/>
      <sheetName val="3.5"/>
      <sheetName val="3.6"/>
      <sheetName val="3.6(1)"/>
      <sheetName val="3.7"/>
      <sheetName val="3.9"/>
      <sheetName val="3.11"/>
      <sheetName val="3.13"/>
      <sheetName val="3.15"/>
      <sheetName val="Расчет корректировок"/>
      <sheetName val="1"/>
      <sheetName val="2"/>
      <sheetName val="3"/>
      <sheetName val="Свод НВВ"/>
      <sheetName val="Библиотека документов"/>
      <sheetName val="Комментарии"/>
      <sheetName val="Проверка"/>
      <sheetName val="et_union"/>
      <sheetName val="modDocs"/>
      <sheetName val="modDocumentsAPI"/>
      <sheetName val="SELECTED_DOCS"/>
      <sheetName val="DOCS_DEPENDENCY"/>
      <sheetName val="modList13"/>
      <sheetName val="modList12"/>
      <sheetName val="modList06"/>
      <sheetName val="modList05"/>
      <sheetName val="modList09"/>
      <sheetName val="modList17"/>
      <sheetName val="modList29"/>
      <sheetName val="modHLIcons"/>
      <sheetName val="modfrmRegion"/>
      <sheetName val="modListComs"/>
      <sheetName val="REESTR_ORG"/>
      <sheetName val="REESTR_FILTERED"/>
      <sheetName val="REESTR_MO"/>
      <sheetName val="modfrmReestr"/>
      <sheetName val="modReestr"/>
      <sheetName val="TEHSHEET"/>
      <sheetName val="modfrmCheckUpdates"/>
      <sheetName val="modUpdTemplMain"/>
      <sheetName val="AllSheetsInThisWorkbook"/>
      <sheetName val="modHyp"/>
      <sheetName val="modList02"/>
      <sheetName val="modList03"/>
      <sheetName val="modList04"/>
      <sheetName val="modList08"/>
      <sheetName val="modList14"/>
      <sheetName val="modList10"/>
      <sheetName val="modList11"/>
      <sheetName val="modList27"/>
      <sheetName val="modfrmKoeff"/>
      <sheetName val="население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E13">
            <v>2018</v>
          </cell>
        </row>
        <row r="31">
          <cell r="E31" t="str">
            <v>Отсутствует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Свод"/>
      <sheetName val="FST5"/>
      <sheetName val="ээ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5"/>
      <sheetName val="Прил.6"/>
      <sheetName val="ОПР с учетом риска"/>
      <sheetName val="1.1.2 Работы и услуги произв "/>
      <sheetName val="1.3.9 другие прочие расходы"/>
      <sheetName val="1.3.2.6 Прочие услуги стор орг"/>
      <sheetName val="Лист3"/>
      <sheetName val="Лист1"/>
    </sheetNames>
    <sheetDataSet>
      <sheetData sheetId="0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НВВ старое"/>
      <sheetName val="Инструкция"/>
      <sheetName val="Заголовок"/>
      <sheetName val="расчет расходов 2012"/>
      <sheetName val="ТИ 165 "/>
      <sheetName val="ТИ под утв. Долг параметры"/>
      <sheetName val="под кредитное плечо 25%"/>
      <sheetName val="НВВ корректное"/>
      <sheetName val="Лист1"/>
      <sheetName val="Списки"/>
    </sheetNames>
    <sheetDataSet>
      <sheetData sheetId="0" refreshError="1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/>
      <sheetData sheetId="6">
        <row r="36">
          <cell r="G36">
            <v>12118399.024067603</v>
          </cell>
        </row>
      </sheetData>
      <sheetData sheetId="7"/>
      <sheetData sheetId="8" refreshError="1"/>
      <sheetData sheetId="9">
        <row r="34">
          <cell r="D34">
            <v>0.06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  <sheetName val="Инфо"/>
      <sheetName val="форма-прил к ф№1"/>
      <sheetName val="План_2007"/>
      <sheetName val="Факт_2007"/>
      <sheetName val="План_2008"/>
      <sheetName val="План_2009"/>
      <sheetName val="Стоимость_ЭЭ"/>
      <sheetName val="6_Списки"/>
      <sheetName val="17_1"/>
      <sheetName val="2_3"/>
      <sheetName val="21_3"/>
      <sheetName val="P2_1"/>
      <sheetName val="Ф-1_(для_АО-энерго)"/>
      <sheetName val="Ф-2_(для_АО-энерго)"/>
      <sheetName val="24_1"/>
      <sheetName val="4_1"/>
      <sheetName val="FORM3.1.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Данные"/>
      <sheetName val="TEHSHEET"/>
      <sheetName val="Топливо2009"/>
      <sheetName val="2009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  <sheetName val="Свод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Вводные данные систем"/>
      <sheetName val="FST5"/>
    </sheetNames>
    <sheetDataSet>
      <sheetData sheetId="0" refreshError="1"/>
      <sheetData sheetId="1" refreshError="1"/>
      <sheetData sheetId="2" refreshError="1">
        <row r="13">
          <cell r="E13" t="str">
            <v>Введите название региона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мощность"/>
      <sheetName val="энергия"/>
      <sheetName val="мощность (2)"/>
      <sheetName val="потери с мощ"/>
      <sheetName val="TEHSHEET"/>
      <sheetName val="17.1"/>
      <sheetName val="24"/>
      <sheetName val="25"/>
      <sheetName val="Справочники"/>
    </sheetNames>
    <sheetDataSet>
      <sheetData sheetId="0" refreshError="1"/>
      <sheetData sheetId="1" refreshError="1">
        <row r="19">
          <cell r="J19">
            <v>1406.09</v>
          </cell>
          <cell r="M19">
            <v>84.4</v>
          </cell>
          <cell r="N19">
            <v>1490.49</v>
          </cell>
          <cell r="P19">
            <v>1406.09</v>
          </cell>
          <cell r="Y19">
            <v>1498.15</v>
          </cell>
          <cell r="AB19">
            <v>89.888999999999996</v>
          </cell>
          <cell r="AC19">
            <v>1588.039</v>
          </cell>
          <cell r="AE19">
            <v>1498.15</v>
          </cell>
          <cell r="AN19">
            <v>1351.65</v>
          </cell>
          <cell r="AQ19">
            <v>81.099000000000004</v>
          </cell>
          <cell r="AR19">
            <v>1432.749</v>
          </cell>
          <cell r="AT19">
            <v>1351.65</v>
          </cell>
          <cell r="BC19">
            <v>1121.1099999999999</v>
          </cell>
          <cell r="BF19">
            <v>67.266600000000011</v>
          </cell>
          <cell r="BG19">
            <v>1188.3766000000001</v>
          </cell>
          <cell r="BI19">
            <v>1121.1099999999999</v>
          </cell>
          <cell r="BR19">
            <v>1017.29</v>
          </cell>
          <cell r="BU19">
            <v>61.037399999999984</v>
          </cell>
          <cell r="BV19">
            <v>1078.3273999999997</v>
          </cell>
          <cell r="BX19">
            <v>1017.29</v>
          </cell>
          <cell r="CG19">
            <v>998.99</v>
          </cell>
          <cell r="CJ19">
            <v>59.939399999999999</v>
          </cell>
          <cell r="CK19">
            <v>1058.9294</v>
          </cell>
          <cell r="CM19">
            <v>998.99</v>
          </cell>
          <cell r="CV19">
            <v>1117.93</v>
          </cell>
          <cell r="CY19">
            <v>67.075800000000001</v>
          </cell>
          <cell r="CZ19">
            <v>1185.0058000000001</v>
          </cell>
          <cell r="DB19">
            <v>1117.93</v>
          </cell>
          <cell r="DK19">
            <v>1130.3800000000001</v>
          </cell>
          <cell r="DN19">
            <v>67.822800000000015</v>
          </cell>
          <cell r="DO19">
            <v>1198.2028000000003</v>
          </cell>
          <cell r="DQ19">
            <v>1130.3800000000001</v>
          </cell>
          <cell r="DZ19">
            <v>1113.57</v>
          </cell>
          <cell r="EC19">
            <v>66.814200000000014</v>
          </cell>
          <cell r="ED19">
            <v>1180.3842000000002</v>
          </cell>
          <cell r="EF19">
            <v>1113.57</v>
          </cell>
          <cell r="EO19">
            <v>1172.5</v>
          </cell>
          <cell r="ER19">
            <v>70.349999999999994</v>
          </cell>
          <cell r="ES19">
            <v>1242.8499999999999</v>
          </cell>
          <cell r="EU19">
            <v>1172.5</v>
          </cell>
          <cell r="FD19">
            <v>1391.49</v>
          </cell>
          <cell r="FG19">
            <v>83.489399999999975</v>
          </cell>
          <cell r="FH19">
            <v>1474.9793999999995</v>
          </cell>
          <cell r="FJ19">
            <v>1391.49</v>
          </cell>
          <cell r="FS19">
            <v>1358.45</v>
          </cell>
          <cell r="FV19">
            <v>81.506999999999991</v>
          </cell>
          <cell r="FW19">
            <v>1439.9569999999999</v>
          </cell>
          <cell r="FY19">
            <v>1358.45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1223.1333333333334</v>
          </cell>
          <cell r="GK19">
            <v>0</v>
          </cell>
          <cell r="GL19">
            <v>0</v>
          </cell>
          <cell r="GM19">
            <v>73.390883333333335</v>
          </cell>
          <cell r="GN19">
            <v>1296.5242166666667</v>
          </cell>
          <cell r="GP19">
            <v>1221.6054520547946</v>
          </cell>
        </row>
        <row r="20">
          <cell r="J20">
            <v>9</v>
          </cell>
          <cell r="N20">
            <v>9</v>
          </cell>
          <cell r="Y20">
            <v>11</v>
          </cell>
          <cell r="AC20">
            <v>11</v>
          </cell>
          <cell r="AN20">
            <v>14</v>
          </cell>
          <cell r="AR20">
            <v>14</v>
          </cell>
          <cell r="BC20">
            <v>12</v>
          </cell>
          <cell r="BG20">
            <v>12</v>
          </cell>
          <cell r="BR20">
            <v>11</v>
          </cell>
          <cell r="BV20">
            <v>11</v>
          </cell>
          <cell r="CG20">
            <v>13</v>
          </cell>
          <cell r="CK20">
            <v>13</v>
          </cell>
          <cell r="CV20">
            <v>13</v>
          </cell>
          <cell r="CZ20">
            <v>13</v>
          </cell>
          <cell r="DK20">
            <v>9</v>
          </cell>
          <cell r="DO20">
            <v>9</v>
          </cell>
          <cell r="DZ20">
            <v>9</v>
          </cell>
          <cell r="ED20">
            <v>9</v>
          </cell>
          <cell r="EO20">
            <v>10</v>
          </cell>
          <cell r="ES20">
            <v>10</v>
          </cell>
          <cell r="FD20">
            <v>15</v>
          </cell>
          <cell r="FH20">
            <v>15</v>
          </cell>
          <cell r="FS20">
            <v>9</v>
          </cell>
          <cell r="FW20">
            <v>9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11.25</v>
          </cell>
          <cell r="GK20">
            <v>0</v>
          </cell>
          <cell r="GL20">
            <v>0</v>
          </cell>
          <cell r="GM20">
            <v>0</v>
          </cell>
          <cell r="GN20">
            <v>11.25</v>
          </cell>
          <cell r="GP20">
            <v>0</v>
          </cell>
        </row>
        <row r="21">
          <cell r="J21">
            <v>1397.09</v>
          </cell>
          <cell r="M21">
            <v>84.4</v>
          </cell>
          <cell r="N21">
            <v>1481.49</v>
          </cell>
          <cell r="Y21">
            <v>1487.15</v>
          </cell>
          <cell r="AB21">
            <v>89.888999999999996</v>
          </cell>
          <cell r="AC21">
            <v>1577.039</v>
          </cell>
          <cell r="AN21">
            <v>1337.65</v>
          </cell>
          <cell r="AQ21">
            <v>81.099000000000004</v>
          </cell>
          <cell r="AR21">
            <v>1418.749</v>
          </cell>
          <cell r="BC21">
            <v>1109.1099999999999</v>
          </cell>
          <cell r="BF21">
            <v>67.266600000000011</v>
          </cell>
          <cell r="BG21">
            <v>1176.3766000000001</v>
          </cell>
          <cell r="BR21">
            <v>1006.29</v>
          </cell>
          <cell r="BU21">
            <v>61.037399999999984</v>
          </cell>
          <cell r="BV21">
            <v>1067.3273999999997</v>
          </cell>
          <cell r="CG21">
            <v>985.99</v>
          </cell>
          <cell r="CJ21">
            <v>59.939399999999999</v>
          </cell>
          <cell r="CK21">
            <v>1045.9294</v>
          </cell>
          <cell r="CV21">
            <v>1104.93</v>
          </cell>
          <cell r="CY21">
            <v>67.075800000000001</v>
          </cell>
          <cell r="CZ21">
            <v>1172.0058000000001</v>
          </cell>
          <cell r="DK21">
            <v>1121.3800000000001</v>
          </cell>
          <cell r="DN21">
            <v>67.822800000000015</v>
          </cell>
          <cell r="DO21">
            <v>1189.2028000000003</v>
          </cell>
          <cell r="DZ21">
            <v>1104.57</v>
          </cell>
          <cell r="EC21">
            <v>66.814200000000014</v>
          </cell>
          <cell r="ED21">
            <v>1171.3842000000002</v>
          </cell>
          <cell r="EO21">
            <v>1162.5</v>
          </cell>
          <cell r="ER21">
            <v>70.349999999999994</v>
          </cell>
          <cell r="ES21">
            <v>1232.8499999999999</v>
          </cell>
          <cell r="FD21">
            <v>1376.49</v>
          </cell>
          <cell r="FG21">
            <v>83.489399999999975</v>
          </cell>
          <cell r="FH21">
            <v>1459.9793999999995</v>
          </cell>
          <cell r="FS21">
            <v>1349.45</v>
          </cell>
          <cell r="FV21">
            <v>81.506999999999991</v>
          </cell>
          <cell r="FW21">
            <v>1430.9569999999999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1211.88333333333</v>
          </cell>
          <cell r="GK21">
            <v>0</v>
          </cell>
          <cell r="GL21">
            <v>0</v>
          </cell>
          <cell r="GM21">
            <v>73.390883333333335</v>
          </cell>
          <cell r="GN21">
            <v>1285.2742166666667</v>
          </cell>
          <cell r="GP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мощность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18.2"/>
      <sheetName val="6"/>
      <sheetName val="15"/>
      <sheetName val="21.3"/>
      <sheetName val="2.3"/>
      <sheetName val="20"/>
      <sheetName val="27"/>
      <sheetName val="Прил 5"/>
      <sheetName val="Расчёт расходов"/>
      <sheetName val="НВВ по уровням"/>
      <sheetName val="Титульный"/>
      <sheetName val="28"/>
      <sheetName val="29"/>
      <sheetName val="21"/>
      <sheetName val="26"/>
      <sheetName val="19"/>
      <sheetName val="22"/>
    </sheetNames>
    <sheetDataSet>
      <sheetData sheetId="0"/>
      <sheetData sheetId="1"/>
      <sheetData sheetId="2" refreshError="1"/>
      <sheetData sheetId="3">
        <row r="51">
          <cell r="G51">
            <v>0</v>
          </cell>
        </row>
      </sheetData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  <sheetName val="бддс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1.3"/>
      <sheetName val="21"/>
      <sheetName val="22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ээ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  <sheetName val="Баланс_ВО"/>
      <sheetName val="Калькуляция_ВО"/>
      <sheetName val="Стоимость_ЭЭ"/>
      <sheetName val="Титульный"/>
      <sheetName val="24"/>
      <sheetName val="Регионы"/>
      <sheetName val="FST5"/>
      <sheetName val="заголовок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1"/>
      <sheetName val="20"/>
      <sheetName val="21"/>
      <sheetName val="22"/>
      <sheetName val="24.1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Справочники"/>
      <sheetName val="1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ИТ-бюджет"/>
      <sheetName val="БИ-2-18-П"/>
      <sheetName val="БИ-2-19-П"/>
      <sheetName val="БИ-2-7-П"/>
      <sheetName val="БИ-2-9-П"/>
      <sheetName val="БИ-2-14-П"/>
      <sheetName val="БИ-2-16-П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5">
          <cell r="A5" t="str">
            <v>Производство электроэнергии</v>
          </cell>
        </row>
      </sheetData>
      <sheetData sheetId="248">
        <row r="5">
          <cell r="A5" t="str">
            <v>Производство электроэнергии</v>
          </cell>
        </row>
      </sheetData>
      <sheetData sheetId="249">
        <row r="5">
          <cell r="A5" t="str">
            <v>Производство электроэнергии</v>
          </cell>
        </row>
      </sheetData>
      <sheetData sheetId="250">
        <row r="5">
          <cell r="A5" t="str">
            <v>Производство электроэнергии</v>
          </cell>
        </row>
      </sheetData>
      <sheetData sheetId="251">
        <row r="5">
          <cell r="A5" t="str">
            <v>Производство электроэнергии</v>
          </cell>
        </row>
      </sheetData>
      <sheetData sheetId="252">
        <row r="5">
          <cell r="A5" t="str">
            <v>Производство электроэнергии</v>
          </cell>
        </row>
      </sheetData>
      <sheetData sheetId="253">
        <row r="5">
          <cell r="A5" t="str">
            <v>Производство электроэнергии</v>
          </cell>
        </row>
      </sheetData>
      <sheetData sheetId="254">
        <row r="5">
          <cell r="A5" t="str">
            <v>Производство электроэнергии</v>
          </cell>
        </row>
      </sheetData>
      <sheetData sheetId="255">
        <row r="5">
          <cell r="A5" t="str">
            <v>Производство электроэнергии</v>
          </cell>
        </row>
      </sheetData>
      <sheetData sheetId="256">
        <row r="5">
          <cell r="A5" t="str">
            <v>Производство электроэнергии</v>
          </cell>
        </row>
      </sheetData>
      <sheetData sheetId="257">
        <row r="5">
          <cell r="A5" t="str">
            <v>Производство электроэнергии</v>
          </cell>
        </row>
      </sheetData>
      <sheetData sheetId="258">
        <row r="5">
          <cell r="A5" t="str">
            <v>Производство электроэнергии</v>
          </cell>
        </row>
      </sheetData>
      <sheetData sheetId="259">
        <row r="5">
          <cell r="A5" t="str">
            <v>Производство электроэнергии</v>
          </cell>
        </row>
      </sheetData>
      <sheetData sheetId="260">
        <row r="5">
          <cell r="A5" t="str">
            <v>Производство электроэнергии</v>
          </cell>
        </row>
      </sheetData>
      <sheetData sheetId="261">
        <row r="5">
          <cell r="A5" t="str">
            <v>Производство электроэнергии</v>
          </cell>
        </row>
      </sheetData>
      <sheetData sheetId="262">
        <row r="5">
          <cell r="A5" t="str">
            <v>Производство электроэнергии</v>
          </cell>
        </row>
      </sheetData>
      <sheetData sheetId="263">
        <row r="5">
          <cell r="A5" t="str">
            <v>Производство электроэнергии</v>
          </cell>
        </row>
      </sheetData>
      <sheetData sheetId="264">
        <row r="5">
          <cell r="A5" t="str">
            <v>Производство электроэнергии</v>
          </cell>
        </row>
      </sheetData>
      <sheetData sheetId="265">
        <row r="5">
          <cell r="A5" t="str">
            <v>Производство электроэнергии</v>
          </cell>
        </row>
      </sheetData>
      <sheetData sheetId="266">
        <row r="5">
          <cell r="A5" t="str">
            <v>Производство электроэнергии</v>
          </cell>
        </row>
      </sheetData>
      <sheetData sheetId="267">
        <row r="5">
          <cell r="A5" t="str">
            <v>Производство электроэнергии</v>
          </cell>
        </row>
      </sheetData>
      <sheetData sheetId="268">
        <row r="5">
          <cell r="A5" t="str">
            <v>Производство электроэнергии</v>
          </cell>
        </row>
      </sheetData>
      <sheetData sheetId="269">
        <row r="5">
          <cell r="A5" t="str">
            <v>Производство электроэнергии</v>
          </cell>
        </row>
      </sheetData>
      <sheetData sheetId="270">
        <row r="5">
          <cell r="A5" t="str">
            <v>Производство электроэнергии</v>
          </cell>
        </row>
      </sheetData>
      <sheetData sheetId="271">
        <row r="5">
          <cell r="A5" t="str">
            <v>Производство электроэнергии</v>
          </cell>
        </row>
      </sheetData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39">
          <cell r="B39" t="str">
            <v>Сумма общехозяйственных расходов</v>
          </cell>
        </row>
      </sheetData>
      <sheetData sheetId="279">
        <row r="39">
          <cell r="B39" t="str">
            <v>Сумма общехозяйственных расходов</v>
          </cell>
        </row>
      </sheetData>
      <sheetData sheetId="280">
        <row r="39">
          <cell r="B39" t="str">
            <v>Сумма общехозяйственных расходов</v>
          </cell>
        </row>
      </sheetData>
      <sheetData sheetId="281">
        <row r="39">
          <cell r="B39" t="str">
            <v>Сумма общехозяйственных расходов</v>
          </cell>
        </row>
      </sheetData>
      <sheetData sheetId="282">
        <row r="39">
          <cell r="B39" t="str">
            <v>Сумма общехозяйственных расходов</v>
          </cell>
        </row>
      </sheetData>
      <sheetData sheetId="283">
        <row r="39">
          <cell r="B39" t="str">
            <v>Сумма общехозяйственных расходов</v>
          </cell>
        </row>
      </sheetData>
      <sheetData sheetId="284">
        <row r="39">
          <cell r="B39" t="str">
            <v>Сумма общехозяйственных расходов</v>
          </cell>
        </row>
      </sheetData>
      <sheetData sheetId="285">
        <row r="39">
          <cell r="B39" t="str">
            <v>Сумма общехозяйственных расходов</v>
          </cell>
        </row>
      </sheetData>
      <sheetData sheetId="286">
        <row r="39">
          <cell r="B39" t="str">
            <v>Сумма общехозяйственных расходов</v>
          </cell>
        </row>
      </sheetData>
      <sheetData sheetId="287">
        <row r="39">
          <cell r="B39" t="str">
            <v>Сумма общехозяйственных расходов</v>
          </cell>
        </row>
      </sheetData>
      <sheetData sheetId="288">
        <row r="39">
          <cell r="B39" t="str">
            <v>Сумма общехозяйственных расходов</v>
          </cell>
        </row>
      </sheetData>
      <sheetData sheetId="289">
        <row r="39">
          <cell r="B39" t="str">
            <v>Сумма общехозяйственных расходов</v>
          </cell>
        </row>
      </sheetData>
      <sheetData sheetId="290">
        <row r="39">
          <cell r="B39" t="str">
            <v>Сумма общехозяйственных расходов</v>
          </cell>
        </row>
      </sheetData>
      <sheetData sheetId="291">
        <row r="39">
          <cell r="B39" t="str">
            <v>Сумма общехозяйственных расходов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5">
          <cell r="A5" t="str">
            <v>Производство электроэнергии</v>
          </cell>
        </row>
      </sheetData>
      <sheetData sheetId="300">
        <row r="5">
          <cell r="A5" t="str">
            <v>Производство электроэнергии</v>
          </cell>
        </row>
      </sheetData>
      <sheetData sheetId="301">
        <row r="5">
          <cell r="A5" t="str">
            <v>Производство электроэнергии</v>
          </cell>
        </row>
      </sheetData>
      <sheetData sheetId="302">
        <row r="5">
          <cell r="A5" t="str">
            <v>Производство электроэнергии</v>
          </cell>
        </row>
      </sheetData>
      <sheetData sheetId="303">
        <row r="5">
          <cell r="A5" t="str">
            <v>Производство электроэнергии</v>
          </cell>
        </row>
      </sheetData>
      <sheetData sheetId="304">
        <row r="5">
          <cell r="A5" t="str">
            <v>Производство электроэнергии</v>
          </cell>
        </row>
      </sheetData>
      <sheetData sheetId="305">
        <row r="5">
          <cell r="A5" t="str">
            <v>Производство электроэнергии</v>
          </cell>
        </row>
      </sheetData>
      <sheetData sheetId="306">
        <row r="5">
          <cell r="A5" t="str">
            <v>Производство электроэнергии</v>
          </cell>
        </row>
      </sheetData>
      <sheetData sheetId="307">
        <row r="5">
          <cell r="A5" t="str">
            <v>Производство электроэнергии</v>
          </cell>
        </row>
      </sheetData>
      <sheetData sheetId="308">
        <row r="5">
          <cell r="A5" t="str">
            <v>Производство электроэнергии</v>
          </cell>
        </row>
      </sheetData>
      <sheetData sheetId="309">
        <row r="5">
          <cell r="A5" t="str">
            <v>Производство электроэнергии</v>
          </cell>
        </row>
      </sheetData>
      <sheetData sheetId="310">
        <row r="5">
          <cell r="A5" t="str">
            <v>Производство электроэнергии</v>
          </cell>
        </row>
      </sheetData>
      <sheetData sheetId="311">
        <row r="5">
          <cell r="A5" t="str">
            <v>Производство электроэнергии</v>
          </cell>
        </row>
      </sheetData>
      <sheetData sheetId="312">
        <row r="5">
          <cell r="A5" t="str">
            <v>Производство электроэнергии</v>
          </cell>
        </row>
      </sheetData>
      <sheetData sheetId="313">
        <row r="5">
          <cell r="A5" t="str">
            <v>Производство электроэнергии</v>
          </cell>
        </row>
      </sheetData>
      <sheetData sheetId="314">
        <row r="5">
          <cell r="A5" t="str">
            <v>Производство электроэнергии</v>
          </cell>
        </row>
      </sheetData>
      <sheetData sheetId="315">
        <row r="5">
          <cell r="A5" t="str">
            <v>Производство электроэнергии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39">
          <cell r="B39" t="str">
            <v>Сумма общехозяйственных расходов</v>
          </cell>
        </row>
      </sheetData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  <sheetName val="Лист3"/>
      <sheetName val="Лист2"/>
      <sheetName val="Ф-2 (для АО-энерго)"/>
      <sheetName val="свод"/>
      <sheetName val="2008 -2010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3 Выручка"/>
      <sheetName val="мощность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modfrmDocumentPicker"/>
      <sheetName val="modListProv"/>
      <sheetName val="modfrmSecretCode"/>
      <sheetName val="modList01"/>
      <sheetName val="Лог обновления"/>
      <sheetName val="Титульный"/>
      <sheetName val="Список листов"/>
      <sheetName val="Цены, тарифы и прочее"/>
      <sheetName val="Баланс ээ и эм"/>
      <sheetName val="2.1"/>
      <sheetName val="2.2"/>
      <sheetName val="2.3"/>
      <sheetName val="2.4"/>
      <sheetName val="2.5"/>
      <sheetName val="2.6"/>
      <sheetName val="2.7"/>
      <sheetName val="2.8"/>
      <sheetName val="3.1"/>
      <sheetName val="3.2"/>
      <sheetName val="3.3"/>
      <sheetName val="3.4"/>
      <sheetName val="3.5"/>
      <sheetName val="3.6"/>
      <sheetName val="3.6(1)"/>
      <sheetName val="3.7"/>
      <sheetName val="3.9"/>
      <sheetName val="3.11"/>
      <sheetName val="3.13"/>
      <sheetName val="3.15"/>
      <sheetName val="Расчет корректировок"/>
      <sheetName val="1"/>
      <sheetName val="2"/>
      <sheetName val="3"/>
      <sheetName val="Свод НВВ"/>
      <sheetName val="Библиотека документов"/>
      <sheetName val="Комментарии"/>
      <sheetName val="Проверка"/>
      <sheetName val="et_union"/>
      <sheetName val="modDocs"/>
      <sheetName val="modDocumentsAPI"/>
      <sheetName val="SELECTED_DOCS"/>
      <sheetName val="DOCS_DEPENDENCY"/>
      <sheetName val="modList13"/>
      <sheetName val="modList12"/>
      <sheetName val="modList06"/>
      <sheetName val="modList05"/>
      <sheetName val="modList09"/>
      <sheetName val="modList17"/>
      <sheetName val="modList29"/>
      <sheetName val="modHLIcons"/>
      <sheetName val="modfrmRegion"/>
      <sheetName val="modListComs"/>
      <sheetName val="REESTR_ORG"/>
      <sheetName val="REESTR_FILTERED"/>
      <sheetName val="REESTR_MO"/>
      <sheetName val="modfrmReestr"/>
      <sheetName val="modReestr"/>
      <sheetName val="TEHSHEET"/>
      <sheetName val="modfrmCheckUpdates"/>
      <sheetName val="modUpdTemplMain"/>
      <sheetName val="AllSheetsInThisWorkbook"/>
      <sheetName val="modHyp"/>
      <sheetName val="modList02"/>
      <sheetName val="modList03"/>
      <sheetName val="modList04"/>
      <sheetName val="modList08"/>
      <sheetName val="modList14"/>
      <sheetName val="modList10"/>
      <sheetName val="modList11"/>
      <sheetName val="modList27"/>
      <sheetName val="modListAll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 t="str">
            <v>Год</v>
          </cell>
        </row>
      </sheetData>
      <sheetData sheetId="7"/>
      <sheetData sheetId="8"/>
      <sheetData sheetId="9"/>
      <sheetData sheetId="10"/>
      <sheetData sheetId="11">
        <row r="24">
          <cell r="J24">
            <v>16740732.93984</v>
          </cell>
        </row>
      </sheetData>
      <sheetData sheetId="12">
        <row r="13">
          <cell r="J13">
            <v>0</v>
          </cell>
        </row>
      </sheetData>
      <sheetData sheetId="13">
        <row r="9">
          <cell r="J9">
            <v>2273583.5699999998</v>
          </cell>
        </row>
      </sheetData>
      <sheetData sheetId="14"/>
      <sheetData sheetId="15"/>
      <sheetData sheetId="16"/>
      <sheetData sheetId="17"/>
      <sheetData sheetId="18"/>
      <sheetData sheetId="19">
        <row r="24">
          <cell r="G24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</sheetNames>
    <sheetDataSet>
      <sheetData sheetId="0"/>
      <sheetData sheetId="1"/>
      <sheetData sheetId="2"/>
      <sheetData sheetId="3" refreshError="1">
        <row r="8">
          <cell r="F8">
            <v>508</v>
          </cell>
          <cell r="G8">
            <v>481.9</v>
          </cell>
          <cell r="H8">
            <v>130.79939999999999</v>
          </cell>
          <cell r="I8">
            <v>364.3</v>
          </cell>
          <cell r="J8">
            <v>100.3</v>
          </cell>
          <cell r="K8">
            <v>508</v>
          </cell>
          <cell r="L8">
            <v>481.9</v>
          </cell>
          <cell r="M8">
            <v>130.79939999999999</v>
          </cell>
          <cell r="N8">
            <v>364.3</v>
          </cell>
          <cell r="O8">
            <v>100.3</v>
          </cell>
          <cell r="P8">
            <v>507.38</v>
          </cell>
          <cell r="Q8">
            <v>495.02</v>
          </cell>
          <cell r="R8">
            <v>102.62</v>
          </cell>
          <cell r="S8">
            <v>350.72</v>
          </cell>
          <cell r="T8">
            <v>83.23</v>
          </cell>
          <cell r="U8">
            <v>507.38</v>
          </cell>
          <cell r="V8">
            <v>495.02</v>
          </cell>
          <cell r="W8">
            <v>102.62</v>
          </cell>
          <cell r="X8">
            <v>350.72</v>
          </cell>
          <cell r="Y8">
            <v>83.23</v>
          </cell>
          <cell r="Z8">
            <v>523.11120000000005</v>
          </cell>
          <cell r="AA8">
            <v>510.3297</v>
          </cell>
          <cell r="AB8">
            <v>105.6935</v>
          </cell>
          <cell r="AC8">
            <v>359.73250000000002</v>
          </cell>
          <cell r="AD8">
            <v>85.315899999999999</v>
          </cell>
          <cell r="AE8">
            <v>478.8</v>
          </cell>
          <cell r="AF8">
            <v>372.5</v>
          </cell>
          <cell r="AG8">
            <v>80.7</v>
          </cell>
          <cell r="AH8">
            <v>86.5</v>
          </cell>
          <cell r="AI8">
            <v>67.5</v>
          </cell>
          <cell r="AJ8">
            <v>513.38289999999995</v>
          </cell>
          <cell r="AK8">
            <v>501.38290000000001</v>
          </cell>
          <cell r="AL8">
            <v>103.3847</v>
          </cell>
          <cell r="AM8">
            <v>353.63220000000001</v>
          </cell>
          <cell r="AN8">
            <v>87.894599999999997</v>
          </cell>
        </row>
        <row r="9">
          <cell r="F9">
            <v>0</v>
          </cell>
          <cell r="G9">
            <v>0</v>
          </cell>
          <cell r="H9">
            <v>109.5994</v>
          </cell>
          <cell r="I9">
            <v>359.4</v>
          </cell>
          <cell r="J9">
            <v>100.3</v>
          </cell>
          <cell r="K9">
            <v>0</v>
          </cell>
          <cell r="L9">
            <v>0</v>
          </cell>
          <cell r="M9">
            <v>109.5994</v>
          </cell>
          <cell r="N9">
            <v>359.4</v>
          </cell>
          <cell r="O9">
            <v>100.3</v>
          </cell>
          <cell r="P9">
            <v>0</v>
          </cell>
          <cell r="Q9">
            <v>0</v>
          </cell>
          <cell r="R9">
            <v>90.26</v>
          </cell>
          <cell r="S9">
            <v>350.72</v>
          </cell>
          <cell r="T9">
            <v>83.23</v>
          </cell>
          <cell r="U9">
            <v>0</v>
          </cell>
          <cell r="V9">
            <v>0</v>
          </cell>
          <cell r="W9">
            <v>90.26</v>
          </cell>
          <cell r="X9">
            <v>350.72</v>
          </cell>
          <cell r="Y9">
            <v>83.23</v>
          </cell>
          <cell r="Z9">
            <v>0</v>
          </cell>
          <cell r="AA9">
            <v>0</v>
          </cell>
          <cell r="AB9">
            <v>92.912000000000006</v>
          </cell>
          <cell r="AC9">
            <v>359.73250000000002</v>
          </cell>
          <cell r="AD9">
            <v>85.315899999999999</v>
          </cell>
          <cell r="AE9">
            <v>0</v>
          </cell>
          <cell r="AF9">
            <v>0</v>
          </cell>
          <cell r="AG9">
            <v>18.3</v>
          </cell>
          <cell r="AH9">
            <v>42.6</v>
          </cell>
          <cell r="AI9">
            <v>67.5</v>
          </cell>
          <cell r="AJ9">
            <v>0</v>
          </cell>
          <cell r="AK9">
            <v>0</v>
          </cell>
          <cell r="AL9">
            <v>91.384699999999995</v>
          </cell>
          <cell r="AM9">
            <v>353.63220000000001</v>
          </cell>
          <cell r="AN9">
            <v>87.894599999999997</v>
          </cell>
        </row>
        <row r="12">
          <cell r="H12">
            <v>109.5994</v>
          </cell>
          <cell r="I12">
            <v>244.50059999999999</v>
          </cell>
          <cell r="M12">
            <v>109.5994</v>
          </cell>
          <cell r="N12">
            <v>244.50059999999999</v>
          </cell>
          <cell r="R12">
            <v>90.26</v>
          </cell>
          <cell r="S12">
            <v>257.82</v>
          </cell>
          <cell r="W12">
            <v>90.26</v>
          </cell>
          <cell r="X12">
            <v>257.82</v>
          </cell>
          <cell r="AB12">
            <v>92.912000000000006</v>
          </cell>
          <cell r="AC12">
            <v>264.62990000000002</v>
          </cell>
          <cell r="AG12">
            <v>18.3</v>
          </cell>
          <cell r="AH12">
            <v>32</v>
          </cell>
          <cell r="AL12">
            <v>91.384699999999995</v>
          </cell>
          <cell r="AM12">
            <v>260.28550000000001</v>
          </cell>
          <cell r="AQ12">
            <v>17.946200000000001</v>
          </cell>
          <cell r="AR12">
            <v>42.953800000000001</v>
          </cell>
        </row>
        <row r="13">
          <cell r="I13">
            <v>114.8994</v>
          </cell>
          <cell r="N13">
            <v>114.8994</v>
          </cell>
          <cell r="S13">
            <v>92.9</v>
          </cell>
          <cell r="X13">
            <v>92.9</v>
          </cell>
          <cell r="AC13">
            <v>95.102599999999995</v>
          </cell>
          <cell r="AH13">
            <v>10.6</v>
          </cell>
          <cell r="AM13">
            <v>93.346699999999998</v>
          </cell>
          <cell r="AR13">
            <v>14.3462</v>
          </cell>
        </row>
        <row r="14">
          <cell r="J14">
            <v>100.3</v>
          </cell>
          <cell r="O14">
            <v>100.3</v>
          </cell>
          <cell r="T14">
            <v>83.23</v>
          </cell>
          <cell r="Y14">
            <v>83.23</v>
          </cell>
          <cell r="AD14">
            <v>85.315899999999999</v>
          </cell>
          <cell r="AI14">
            <v>67.5</v>
          </cell>
          <cell r="AN14">
            <v>87.894599999999997</v>
          </cell>
          <cell r="AP14">
            <v>67.5</v>
          </cell>
          <cell r="AS14">
            <v>67.5</v>
          </cell>
        </row>
        <row r="15">
          <cell r="F15">
            <v>366</v>
          </cell>
          <cell r="G15">
            <v>351.9</v>
          </cell>
          <cell r="H15">
            <v>9.1999999999999993</v>
          </cell>
          <cell r="I15">
            <v>4.9000000000000004</v>
          </cell>
          <cell r="K15">
            <v>366</v>
          </cell>
          <cell r="L15">
            <v>351.9</v>
          </cell>
          <cell r="M15">
            <v>9.1999999999999993</v>
          </cell>
          <cell r="N15">
            <v>4.9000000000000004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</row>
        <row r="16">
          <cell r="F16">
            <v>142</v>
          </cell>
          <cell r="G16">
            <v>130</v>
          </cell>
          <cell r="H16">
            <v>12</v>
          </cell>
          <cell r="K16">
            <v>142</v>
          </cell>
          <cell r="L16">
            <v>130</v>
          </cell>
          <cell r="M16">
            <v>12</v>
          </cell>
          <cell r="P16">
            <v>495.02</v>
          </cell>
          <cell r="Q16">
            <v>495.02</v>
          </cell>
          <cell r="U16">
            <v>495.02</v>
          </cell>
          <cell r="V16">
            <v>495.02</v>
          </cell>
          <cell r="Z16">
            <v>510.3297</v>
          </cell>
          <cell r="AA16">
            <v>510.3297</v>
          </cell>
          <cell r="AE16">
            <v>466.8</v>
          </cell>
          <cell r="AF16">
            <v>372.5</v>
          </cell>
          <cell r="AG16">
            <v>50.4</v>
          </cell>
          <cell r="AH16">
            <v>43.9</v>
          </cell>
          <cell r="AJ16">
            <v>501.38290000000001</v>
          </cell>
          <cell r="AK16">
            <v>501.38290000000001</v>
          </cell>
          <cell r="AL16">
            <v>50.4</v>
          </cell>
          <cell r="AM16">
            <v>43.9</v>
          </cell>
          <cell r="AP16">
            <v>372.5</v>
          </cell>
          <cell r="AQ16">
            <v>50.4</v>
          </cell>
          <cell r="AR16">
            <v>43.9</v>
          </cell>
          <cell r="AS16">
            <v>372.5</v>
          </cell>
        </row>
        <row r="17">
          <cell r="F17">
            <v>0</v>
          </cell>
          <cell r="K17">
            <v>0</v>
          </cell>
          <cell r="P17">
            <v>12.36</v>
          </cell>
          <cell r="R17">
            <v>12.36</v>
          </cell>
          <cell r="U17">
            <v>12.36</v>
          </cell>
          <cell r="W17">
            <v>12.36</v>
          </cell>
          <cell r="Z17">
            <v>12.781499999999999</v>
          </cell>
          <cell r="AB17">
            <v>12.781499999999999</v>
          </cell>
          <cell r="AE17">
            <v>12</v>
          </cell>
          <cell r="AG17">
            <v>12</v>
          </cell>
          <cell r="AJ17">
            <v>12</v>
          </cell>
          <cell r="AL17">
            <v>12</v>
          </cell>
          <cell r="AQ17">
            <v>12</v>
          </cell>
        </row>
        <row r="18">
          <cell r="F18">
            <v>62.5</v>
          </cell>
          <cell r="G18">
            <v>24.6</v>
          </cell>
          <cell r="H18">
            <v>9</v>
          </cell>
          <cell r="I18">
            <v>24.6</v>
          </cell>
          <cell r="J18">
            <v>4.3</v>
          </cell>
          <cell r="K18">
            <v>62.5</v>
          </cell>
          <cell r="L18">
            <v>24.6</v>
          </cell>
          <cell r="M18">
            <v>9</v>
          </cell>
          <cell r="N18">
            <v>24.6</v>
          </cell>
          <cell r="O18">
            <v>4.3</v>
          </cell>
          <cell r="P18">
            <v>53.57</v>
          </cell>
          <cell r="Q18">
            <v>13.46</v>
          </cell>
          <cell r="R18">
            <v>8.65</v>
          </cell>
          <cell r="S18">
            <v>26.59</v>
          </cell>
          <cell r="T18">
            <v>4.87</v>
          </cell>
          <cell r="U18">
            <v>53.57</v>
          </cell>
          <cell r="V18">
            <v>13.46</v>
          </cell>
          <cell r="W18">
            <v>8.65</v>
          </cell>
          <cell r="X18">
            <v>26.59</v>
          </cell>
          <cell r="Y18">
            <v>4.87</v>
          </cell>
          <cell r="Z18">
            <v>66.226500000000001</v>
          </cell>
          <cell r="AA18">
            <v>17.47</v>
          </cell>
          <cell r="AB18">
            <v>9.5150000000000006</v>
          </cell>
          <cell r="AC18">
            <v>33.079500000000003</v>
          </cell>
          <cell r="AD18">
            <v>6.1619999999999999</v>
          </cell>
          <cell r="AE18">
            <v>60</v>
          </cell>
          <cell r="AF18">
            <v>17.5</v>
          </cell>
          <cell r="AG18">
            <v>6.2</v>
          </cell>
          <cell r="AH18">
            <v>15.6</v>
          </cell>
          <cell r="AI18">
            <v>20.7</v>
          </cell>
          <cell r="AJ18">
            <v>56.506799999999998</v>
          </cell>
          <cell r="AK18">
            <v>14.403499999999999</v>
          </cell>
          <cell r="AL18">
            <v>8.9619999999999997</v>
          </cell>
          <cell r="AM18">
            <v>24.400600000000001</v>
          </cell>
          <cell r="AN18">
            <v>8.7407000000000004</v>
          </cell>
          <cell r="AP18">
            <v>17.5</v>
          </cell>
          <cell r="AQ18">
            <v>6.2</v>
          </cell>
          <cell r="AR18">
            <v>15.6</v>
          </cell>
          <cell r="AS18">
            <v>20.7</v>
          </cell>
        </row>
        <row r="19">
          <cell r="G19">
            <v>5.1048</v>
          </cell>
          <cell r="H19">
            <v>6.8807999999999998</v>
          </cell>
          <cell r="I19">
            <v>6.7526999999999999</v>
          </cell>
          <cell r="J19">
            <v>4.2870999999999997</v>
          </cell>
          <cell r="L19">
            <v>5.1048</v>
          </cell>
          <cell r="M19">
            <v>6.8807999999999998</v>
          </cell>
          <cell r="N19">
            <v>6.7526999999999999</v>
          </cell>
          <cell r="O19">
            <v>4.2870999999999997</v>
          </cell>
          <cell r="Q19">
            <v>2.7191000000000001</v>
          </cell>
          <cell r="R19">
            <v>8.4291999999999998</v>
          </cell>
          <cell r="S19">
            <v>7.5815000000000001</v>
          </cell>
          <cell r="T19">
            <v>5.8513000000000002</v>
          </cell>
          <cell r="V19">
            <v>2.7191000000000001</v>
          </cell>
          <cell r="W19">
            <v>8.4291999999999998</v>
          </cell>
          <cell r="X19">
            <v>7.5815000000000001</v>
          </cell>
          <cell r="Y19">
            <v>5.8513000000000002</v>
          </cell>
          <cell r="AA19">
            <v>3.4232999999999998</v>
          </cell>
          <cell r="AB19">
            <v>9.0023999999999997</v>
          </cell>
          <cell r="AC19">
            <v>9.1956000000000007</v>
          </cell>
          <cell r="AD19">
            <v>7.2225999999999999</v>
          </cell>
          <cell r="AF19">
            <v>4.6980000000000004</v>
          </cell>
          <cell r="AG19">
            <v>7.6828000000000003</v>
          </cell>
          <cell r="AH19">
            <v>18.034700000000001</v>
          </cell>
          <cell r="AI19">
            <v>30.666699999999999</v>
          </cell>
          <cell r="AK19">
            <v>2.8727999999999998</v>
          </cell>
          <cell r="AL19">
            <v>8.6685999999999996</v>
          </cell>
          <cell r="AM19">
            <v>6.9</v>
          </cell>
          <cell r="AN19">
            <v>9.9444999999999997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1014.7994</v>
          </cell>
          <cell r="G21">
            <v>457.3</v>
          </cell>
          <cell r="H21">
            <v>121.79940000000001</v>
          </cell>
          <cell r="I21">
            <v>339.7</v>
          </cell>
          <cell r="J21">
            <v>96</v>
          </cell>
          <cell r="K21">
            <v>1014.7994</v>
          </cell>
          <cell r="L21">
            <v>457.3</v>
          </cell>
          <cell r="M21">
            <v>121.79940000000001</v>
          </cell>
          <cell r="N21">
            <v>339.7</v>
          </cell>
          <cell r="O21">
            <v>96</v>
          </cell>
          <cell r="P21">
            <v>978.02</v>
          </cell>
          <cell r="Q21">
            <v>481.56</v>
          </cell>
          <cell r="R21">
            <v>93.97</v>
          </cell>
          <cell r="S21">
            <v>324.13</v>
          </cell>
          <cell r="T21">
            <v>78.36</v>
          </cell>
          <cell r="U21">
            <v>978.02</v>
          </cell>
          <cell r="V21">
            <v>481.56</v>
          </cell>
          <cell r="W21">
            <v>93.97</v>
          </cell>
          <cell r="X21">
            <v>324.13</v>
          </cell>
          <cell r="Y21">
            <v>78.36</v>
          </cell>
          <cell r="Z21">
            <v>994.8451</v>
          </cell>
          <cell r="AA21">
            <v>492.85969999999998</v>
          </cell>
          <cell r="AB21">
            <v>96.1785</v>
          </cell>
          <cell r="AC21">
            <v>326.65300000000002</v>
          </cell>
          <cell r="AD21">
            <v>79.153899999999993</v>
          </cell>
          <cell r="AE21">
            <v>547.20000000000005</v>
          </cell>
          <cell r="AF21">
            <v>355</v>
          </cell>
          <cell r="AG21">
            <v>74.5</v>
          </cell>
          <cell r="AH21">
            <v>70.900000000000006</v>
          </cell>
          <cell r="AI21">
            <v>46.8</v>
          </cell>
          <cell r="AJ21">
            <v>989.7876</v>
          </cell>
          <cell r="AK21">
            <v>486.9794</v>
          </cell>
          <cell r="AL21">
            <v>94.422700000000006</v>
          </cell>
          <cell r="AM21">
            <v>329.23160000000001</v>
          </cell>
          <cell r="AN21">
            <v>79.153899999999993</v>
          </cell>
        </row>
        <row r="22">
          <cell r="F22">
            <v>337.2</v>
          </cell>
          <cell r="G22">
            <v>0.2</v>
          </cell>
          <cell r="H22">
            <v>1.6</v>
          </cell>
          <cell r="I22">
            <v>239.4</v>
          </cell>
          <cell r="J22">
            <v>96</v>
          </cell>
          <cell r="K22">
            <v>337.2</v>
          </cell>
          <cell r="L22">
            <v>0.2</v>
          </cell>
          <cell r="M22">
            <v>1.6</v>
          </cell>
          <cell r="N22">
            <v>239.4</v>
          </cell>
          <cell r="O22">
            <v>96</v>
          </cell>
          <cell r="P22">
            <v>331.75</v>
          </cell>
          <cell r="Q22">
            <v>11.42</v>
          </cell>
          <cell r="R22">
            <v>1.07</v>
          </cell>
          <cell r="S22">
            <v>240.9</v>
          </cell>
          <cell r="T22">
            <v>78.36</v>
          </cell>
          <cell r="U22">
            <v>331.75</v>
          </cell>
          <cell r="V22">
            <v>11.42</v>
          </cell>
          <cell r="W22">
            <v>1.07</v>
          </cell>
          <cell r="X22">
            <v>240.9</v>
          </cell>
          <cell r="Y22">
            <v>78.36</v>
          </cell>
          <cell r="Z22">
            <v>333.0607</v>
          </cell>
          <cell r="AA22">
            <v>11.4938</v>
          </cell>
          <cell r="AB22">
            <v>1.0760000000000001</v>
          </cell>
          <cell r="AC22">
            <v>241.33699999999999</v>
          </cell>
          <cell r="AD22">
            <v>79.153899999999993</v>
          </cell>
          <cell r="AE22">
            <v>418.8</v>
          </cell>
          <cell r="AF22">
            <v>294.10000000000002</v>
          </cell>
          <cell r="AG22">
            <v>59.8</v>
          </cell>
          <cell r="AH22">
            <v>18.100000000000001</v>
          </cell>
          <cell r="AI22">
            <v>46.8</v>
          </cell>
          <cell r="AJ22">
            <v>333.0607</v>
          </cell>
          <cell r="AK22">
            <v>11.4938</v>
          </cell>
          <cell r="AL22">
            <v>1.0760000000000001</v>
          </cell>
          <cell r="AM22">
            <v>241.33699999999999</v>
          </cell>
          <cell r="AN22">
            <v>79.153899999999993</v>
          </cell>
          <cell r="AP22">
            <v>294.10000000000002</v>
          </cell>
          <cell r="AQ22">
            <v>59.8</v>
          </cell>
          <cell r="AR22">
            <v>18.100000000000001</v>
          </cell>
          <cell r="AS22">
            <v>46.8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108.3</v>
          </cell>
          <cell r="G26">
            <v>103</v>
          </cell>
          <cell r="H26">
            <v>5.3</v>
          </cell>
          <cell r="K26">
            <v>108.3</v>
          </cell>
          <cell r="L26">
            <v>103</v>
          </cell>
          <cell r="M26">
            <v>5.3</v>
          </cell>
          <cell r="P26">
            <v>122.06</v>
          </cell>
          <cell r="Q26">
            <v>122.06</v>
          </cell>
          <cell r="U26">
            <v>122.06</v>
          </cell>
          <cell r="V26">
            <v>122.06</v>
          </cell>
          <cell r="Z26">
            <v>123.8154</v>
          </cell>
          <cell r="AA26">
            <v>123.8154</v>
          </cell>
          <cell r="AE26">
            <v>0</v>
          </cell>
          <cell r="AJ26">
            <v>123.8154</v>
          </cell>
          <cell r="AK26">
            <v>123.8154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 refreshError="1">
        <row r="8">
          <cell r="F8">
            <v>3416</v>
          </cell>
          <cell r="G8">
            <v>3240.2</v>
          </cell>
          <cell r="H8">
            <v>832.1</v>
          </cell>
          <cell r="I8">
            <v>2364.8000000000002</v>
          </cell>
          <cell r="J8">
            <v>704.9</v>
          </cell>
          <cell r="K8">
            <v>3485.1</v>
          </cell>
          <cell r="L8">
            <v>3316</v>
          </cell>
          <cell r="M8">
            <v>894.5</v>
          </cell>
          <cell r="N8">
            <v>2416.6999999999998</v>
          </cell>
          <cell r="O8">
            <v>640.4</v>
          </cell>
          <cell r="P8">
            <v>3367.21</v>
          </cell>
          <cell r="Q8">
            <v>3285.11</v>
          </cell>
          <cell r="R8">
            <v>681.1</v>
          </cell>
          <cell r="S8">
            <v>2327.52</v>
          </cell>
          <cell r="T8">
            <v>552.35</v>
          </cell>
          <cell r="U8">
            <v>3472.16</v>
          </cell>
          <cell r="V8">
            <v>2898.8</v>
          </cell>
          <cell r="W8">
            <v>857.44</v>
          </cell>
          <cell r="X8">
            <v>2422.94</v>
          </cell>
          <cell r="Y8">
            <v>696.72</v>
          </cell>
          <cell r="Z8">
            <v>3473.4070000000002</v>
          </cell>
          <cell r="AA8">
            <v>3388.5070000000001</v>
          </cell>
          <cell r="AB8">
            <v>701.5</v>
          </cell>
          <cell r="AC8">
            <v>2389.13</v>
          </cell>
          <cell r="AD8">
            <v>566.62699999999995</v>
          </cell>
          <cell r="AE8">
            <v>3466.5</v>
          </cell>
          <cell r="AF8">
            <v>2700.18</v>
          </cell>
          <cell r="AG8">
            <v>581.29999999999995</v>
          </cell>
          <cell r="AH8">
            <v>732.84</v>
          </cell>
          <cell r="AI8">
            <v>488.54</v>
          </cell>
          <cell r="AJ8">
            <v>3407</v>
          </cell>
          <cell r="AK8">
            <v>3322.1</v>
          </cell>
          <cell r="AL8">
            <v>683.32129999999995</v>
          </cell>
          <cell r="AM8">
            <v>2343.3150999999998</v>
          </cell>
          <cell r="AN8">
            <v>580.02629999999999</v>
          </cell>
          <cell r="AO8">
            <v>3407.0049999999997</v>
          </cell>
          <cell r="AP8">
            <v>2640.6849999999999</v>
          </cell>
          <cell r="AQ8">
            <v>566.16</v>
          </cell>
          <cell r="AR8">
            <v>696.91980000000001</v>
          </cell>
          <cell r="AS8">
            <v>468.0813</v>
          </cell>
        </row>
        <row r="9">
          <cell r="F9">
            <v>0</v>
          </cell>
          <cell r="G9">
            <v>0</v>
          </cell>
          <cell r="H9">
            <v>689.1</v>
          </cell>
          <cell r="I9">
            <v>2332</v>
          </cell>
          <cell r="J9">
            <v>704.9</v>
          </cell>
          <cell r="K9">
            <v>0</v>
          </cell>
          <cell r="L9">
            <v>0</v>
          </cell>
          <cell r="M9">
            <v>760.4</v>
          </cell>
          <cell r="N9">
            <v>2381.6999999999998</v>
          </cell>
          <cell r="O9">
            <v>640.4</v>
          </cell>
          <cell r="P9">
            <v>0</v>
          </cell>
          <cell r="Q9">
            <v>0</v>
          </cell>
          <cell r="R9">
            <v>599</v>
          </cell>
          <cell r="S9">
            <v>2327.52</v>
          </cell>
          <cell r="T9">
            <v>552.35</v>
          </cell>
          <cell r="U9">
            <v>0</v>
          </cell>
          <cell r="V9">
            <v>0</v>
          </cell>
          <cell r="W9">
            <v>561.70000000000005</v>
          </cell>
          <cell r="X9">
            <v>2145.3200000000002</v>
          </cell>
          <cell r="Y9">
            <v>696.72</v>
          </cell>
          <cell r="Z9">
            <v>0</v>
          </cell>
          <cell r="AA9">
            <v>0</v>
          </cell>
          <cell r="AB9">
            <v>616.6</v>
          </cell>
          <cell r="AC9">
            <v>2389.13</v>
          </cell>
          <cell r="AD9">
            <v>566.62699999999995</v>
          </cell>
          <cell r="AE9">
            <v>0</v>
          </cell>
          <cell r="AF9">
            <v>0</v>
          </cell>
          <cell r="AG9">
            <v>133.44999999999999</v>
          </cell>
          <cell r="AH9">
            <v>414.37</v>
          </cell>
          <cell r="AI9">
            <v>488.54</v>
          </cell>
          <cell r="AJ9">
            <v>0</v>
          </cell>
          <cell r="AK9">
            <v>0</v>
          </cell>
          <cell r="AL9">
            <v>598.42129999999997</v>
          </cell>
          <cell r="AM9">
            <v>2343.3150999999998</v>
          </cell>
          <cell r="AN9">
            <v>580.02629999999999</v>
          </cell>
          <cell r="AO9">
            <v>0</v>
          </cell>
          <cell r="AP9">
            <v>0</v>
          </cell>
          <cell r="AQ9">
            <v>118.31</v>
          </cell>
          <cell r="AR9">
            <v>378.44979999999998</v>
          </cell>
          <cell r="AS9">
            <v>468.0813</v>
          </cell>
        </row>
        <row r="12">
          <cell r="H12">
            <v>689.1</v>
          </cell>
          <cell r="I12">
            <v>1607.9</v>
          </cell>
          <cell r="M12">
            <v>760.4</v>
          </cell>
          <cell r="N12">
            <v>1607.9</v>
          </cell>
          <cell r="R12">
            <v>599</v>
          </cell>
          <cell r="S12">
            <v>1710.92</v>
          </cell>
          <cell r="W12">
            <v>561.70000000000005</v>
          </cell>
          <cell r="X12">
            <v>1344.05</v>
          </cell>
          <cell r="AB12">
            <v>616.6</v>
          </cell>
          <cell r="AC12">
            <v>1757.91</v>
          </cell>
          <cell r="AG12">
            <v>133.44999999999999</v>
          </cell>
          <cell r="AH12">
            <v>311.37</v>
          </cell>
          <cell r="AL12">
            <v>598.42129999999997</v>
          </cell>
          <cell r="AM12">
            <v>1706.0831000000001</v>
          </cell>
          <cell r="AQ12">
            <v>118.31</v>
          </cell>
          <cell r="AR12">
            <v>284.37849999999997</v>
          </cell>
        </row>
        <row r="13">
          <cell r="I13">
            <v>724.1</v>
          </cell>
          <cell r="N13">
            <v>773.8</v>
          </cell>
          <cell r="S13">
            <v>616.6</v>
          </cell>
          <cell r="X13">
            <v>801.27</v>
          </cell>
          <cell r="AC13">
            <v>631.22</v>
          </cell>
          <cell r="AH13">
            <v>103</v>
          </cell>
          <cell r="AM13">
            <v>637.23199999999997</v>
          </cell>
          <cell r="AR13">
            <v>94.071299999999994</v>
          </cell>
        </row>
        <row r="14">
          <cell r="J14">
            <v>704.9</v>
          </cell>
          <cell r="O14">
            <v>640.4</v>
          </cell>
          <cell r="T14">
            <v>552.35</v>
          </cell>
          <cell r="Y14">
            <v>696.72</v>
          </cell>
          <cell r="AD14">
            <v>566.62699999999995</v>
          </cell>
          <cell r="AI14">
            <v>488.54</v>
          </cell>
          <cell r="AN14">
            <v>580.02629999999999</v>
          </cell>
          <cell r="AS14">
            <v>468.0813</v>
          </cell>
        </row>
        <row r="15">
          <cell r="F15">
            <v>2517.1999999999998</v>
          </cell>
          <cell r="G15">
            <v>2422.5</v>
          </cell>
          <cell r="H15">
            <v>61.9</v>
          </cell>
          <cell r="I15">
            <v>32.799999999999997</v>
          </cell>
          <cell r="K15">
            <v>2682.1</v>
          </cell>
          <cell r="L15">
            <v>2581.1</v>
          </cell>
          <cell r="M15">
            <v>66</v>
          </cell>
          <cell r="N15">
            <v>35</v>
          </cell>
          <cell r="P15">
            <v>3285.11</v>
          </cell>
          <cell r="Q15">
            <v>3285.11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</row>
        <row r="16">
          <cell r="F16">
            <v>898.8</v>
          </cell>
          <cell r="G16">
            <v>817.7</v>
          </cell>
          <cell r="H16">
            <v>81.099999999999994</v>
          </cell>
          <cell r="K16">
            <v>803</v>
          </cell>
          <cell r="L16">
            <v>734.9</v>
          </cell>
          <cell r="M16">
            <v>68.099999999999994</v>
          </cell>
          <cell r="P16">
            <v>0</v>
          </cell>
          <cell r="U16">
            <v>3389.96</v>
          </cell>
          <cell r="V16">
            <v>2898.8</v>
          </cell>
          <cell r="W16">
            <v>213.54</v>
          </cell>
          <cell r="X16">
            <v>277.62</v>
          </cell>
          <cell r="Z16">
            <v>3388.5070000000001</v>
          </cell>
          <cell r="AA16">
            <v>3388.5070000000001</v>
          </cell>
          <cell r="AE16">
            <v>3381.6</v>
          </cell>
          <cell r="AF16">
            <v>2700.18</v>
          </cell>
          <cell r="AG16">
            <v>362.95</v>
          </cell>
          <cell r="AH16">
            <v>318.47000000000003</v>
          </cell>
          <cell r="AJ16">
            <v>3322.1</v>
          </cell>
          <cell r="AK16">
            <v>3322.1</v>
          </cell>
          <cell r="AL16">
            <v>362.95</v>
          </cell>
          <cell r="AM16">
            <v>318.47000000000003</v>
          </cell>
          <cell r="AO16">
            <v>3322.1049999999996</v>
          </cell>
          <cell r="AP16">
            <v>2640.6849999999999</v>
          </cell>
          <cell r="AQ16">
            <v>362.95</v>
          </cell>
          <cell r="AR16">
            <v>318.47000000000003</v>
          </cell>
        </row>
        <row r="17">
          <cell r="F17">
            <v>0</v>
          </cell>
          <cell r="K17">
            <v>0</v>
          </cell>
          <cell r="P17">
            <v>82.1</v>
          </cell>
          <cell r="R17">
            <v>82.1</v>
          </cell>
          <cell r="U17">
            <v>82.2</v>
          </cell>
          <cell r="W17">
            <v>82.2</v>
          </cell>
          <cell r="Z17">
            <v>84.9</v>
          </cell>
          <cell r="AB17">
            <v>84.9</v>
          </cell>
          <cell r="AE17">
            <v>84.9</v>
          </cell>
          <cell r="AG17">
            <v>84.9</v>
          </cell>
          <cell r="AJ17">
            <v>84.9</v>
          </cell>
          <cell r="AL17">
            <v>84.9</v>
          </cell>
          <cell r="AO17">
            <v>84.9</v>
          </cell>
          <cell r="AQ17">
            <v>84.9</v>
          </cell>
        </row>
        <row r="18">
          <cell r="F18">
            <v>420.05</v>
          </cell>
          <cell r="G18">
            <v>166.3</v>
          </cell>
          <cell r="H18">
            <v>60.2</v>
          </cell>
          <cell r="I18">
            <v>163.30000000000001</v>
          </cell>
          <cell r="J18">
            <v>30.25</v>
          </cell>
          <cell r="K18">
            <v>481.8</v>
          </cell>
          <cell r="L18">
            <v>127.3</v>
          </cell>
          <cell r="M18">
            <v>63.7</v>
          </cell>
          <cell r="N18">
            <v>168.9</v>
          </cell>
          <cell r="O18">
            <v>121.9</v>
          </cell>
          <cell r="P18">
            <v>355.53949999999998</v>
          </cell>
          <cell r="Q18">
            <v>89.33</v>
          </cell>
          <cell r="R18">
            <v>57.392499999999998</v>
          </cell>
          <cell r="S18">
            <v>176.45699999999999</v>
          </cell>
          <cell r="T18">
            <v>32.36</v>
          </cell>
          <cell r="U18">
            <v>436.7</v>
          </cell>
          <cell r="V18">
            <v>107.14</v>
          </cell>
          <cell r="W18">
            <v>49.03</v>
          </cell>
          <cell r="X18">
            <v>127.51</v>
          </cell>
          <cell r="Y18">
            <v>153.02000000000001</v>
          </cell>
          <cell r="Z18">
            <v>441.40699999999998</v>
          </cell>
          <cell r="AA18">
            <v>116</v>
          </cell>
          <cell r="AB18">
            <v>63.14</v>
          </cell>
          <cell r="AC18">
            <v>220.9</v>
          </cell>
          <cell r="AD18">
            <v>41.366999999999997</v>
          </cell>
          <cell r="AE18">
            <v>434.5</v>
          </cell>
          <cell r="AF18">
            <v>126.8</v>
          </cell>
          <cell r="AG18">
            <v>45.1</v>
          </cell>
          <cell r="AH18">
            <v>113.2</v>
          </cell>
          <cell r="AI18">
            <v>149.4</v>
          </cell>
          <cell r="AJ18">
            <v>375</v>
          </cell>
          <cell r="AK18">
            <v>119.5956</v>
          </cell>
          <cell r="AL18">
            <v>38.949300000000001</v>
          </cell>
          <cell r="AM18">
            <v>161.68870000000001</v>
          </cell>
          <cell r="AN18">
            <v>54.766300000000001</v>
          </cell>
          <cell r="AO18">
            <v>375</v>
          </cell>
          <cell r="AP18">
            <v>109.4361</v>
          </cell>
          <cell r="AQ18">
            <v>38.924100000000003</v>
          </cell>
          <cell r="AR18">
            <v>97.698499999999996</v>
          </cell>
          <cell r="AS18">
            <v>128.94130000000001</v>
          </cell>
        </row>
        <row r="19">
          <cell r="F19">
            <v>12.2965</v>
          </cell>
          <cell r="G19">
            <v>5.1323999999999996</v>
          </cell>
          <cell r="H19">
            <v>7.2347000000000001</v>
          </cell>
          <cell r="I19">
            <v>6.9054000000000002</v>
          </cell>
          <cell r="J19">
            <v>4.2914000000000003</v>
          </cell>
          <cell r="K19">
            <v>13.8246</v>
          </cell>
          <cell r="L19">
            <v>3.839</v>
          </cell>
          <cell r="M19">
            <v>7.1212999999999997</v>
          </cell>
          <cell r="N19">
            <v>6.9889000000000001</v>
          </cell>
          <cell r="O19">
            <v>19.035</v>
          </cell>
          <cell r="P19">
            <v>10.5589</v>
          </cell>
          <cell r="Q19">
            <v>2.7191999999999998</v>
          </cell>
          <cell r="R19">
            <v>8.4263999999999992</v>
          </cell>
          <cell r="S19">
            <v>7.5812999999999997</v>
          </cell>
          <cell r="T19">
            <v>5.8586</v>
          </cell>
          <cell r="U19">
            <v>12.577199999999999</v>
          </cell>
          <cell r="V19">
            <v>3.6960000000000002</v>
          </cell>
          <cell r="W19">
            <v>5.7182000000000004</v>
          </cell>
          <cell r="X19">
            <v>5.2625999999999999</v>
          </cell>
          <cell r="Y19">
            <v>21.962900000000001</v>
          </cell>
          <cell r="Z19">
            <v>12.7082</v>
          </cell>
          <cell r="AA19">
            <v>3.4232999999999998</v>
          </cell>
          <cell r="AB19">
            <v>9.0007000000000001</v>
          </cell>
          <cell r="AC19">
            <v>9.2460000000000004</v>
          </cell>
          <cell r="AD19">
            <v>7.3006000000000002</v>
          </cell>
          <cell r="AE19">
            <v>12.5343</v>
          </cell>
          <cell r="AF19">
            <v>4.6959999999999997</v>
          </cell>
          <cell r="AG19">
            <v>7.7584999999999997</v>
          </cell>
          <cell r="AH19">
            <v>15.4468</v>
          </cell>
          <cell r="AI19">
            <v>30.5809</v>
          </cell>
          <cell r="AJ19">
            <v>11.0068</v>
          </cell>
          <cell r="AK19">
            <v>3.6</v>
          </cell>
          <cell r="AL19">
            <v>5.7</v>
          </cell>
          <cell r="AM19">
            <v>6.9</v>
          </cell>
          <cell r="AN19">
            <v>9.4420000000000002</v>
          </cell>
          <cell r="AO19">
            <v>11.006734654043655</v>
          </cell>
          <cell r="AP19">
            <v>4.144231515686271</v>
          </cell>
          <cell r="AQ19">
            <v>6.8751059771089462</v>
          </cell>
          <cell r="AR19">
            <v>14.018614480461022</v>
          </cell>
          <cell r="AS19">
            <v>27.54677445990686</v>
          </cell>
        </row>
        <row r="20">
          <cell r="F20">
            <v>6</v>
          </cell>
          <cell r="G20">
            <v>6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3067.9</v>
          </cell>
          <cell r="H21">
            <v>771.9</v>
          </cell>
          <cell r="I21">
            <v>2201.5</v>
          </cell>
          <cell r="J21">
            <v>674.65</v>
          </cell>
          <cell r="L21">
            <v>3188.7</v>
          </cell>
          <cell r="M21">
            <v>830.8</v>
          </cell>
          <cell r="N21">
            <v>2247.8000000000002</v>
          </cell>
          <cell r="O21">
            <v>518.5</v>
          </cell>
          <cell r="Q21">
            <v>3195.78</v>
          </cell>
          <cell r="R21">
            <v>623.70749999999998</v>
          </cell>
          <cell r="S21">
            <v>2151.0630000000001</v>
          </cell>
          <cell r="T21">
            <v>519.99</v>
          </cell>
          <cell r="V21">
            <v>2791.66</v>
          </cell>
          <cell r="W21">
            <v>808.41</v>
          </cell>
          <cell r="X21">
            <v>2295.4299999999998</v>
          </cell>
          <cell r="Y21">
            <v>543.70000000000005</v>
          </cell>
          <cell r="AA21">
            <v>3272.5070000000001</v>
          </cell>
          <cell r="AB21">
            <v>638.36</v>
          </cell>
          <cell r="AC21">
            <v>2168.23</v>
          </cell>
          <cell r="AD21">
            <v>525.26</v>
          </cell>
          <cell r="AF21">
            <v>2573.38</v>
          </cell>
          <cell r="AG21">
            <v>536.20000000000005</v>
          </cell>
          <cell r="AH21">
            <v>619.64</v>
          </cell>
          <cell r="AI21">
            <v>339.14</v>
          </cell>
          <cell r="AK21">
            <v>3202.5043999999998</v>
          </cell>
          <cell r="AL21">
            <v>644.37199999999996</v>
          </cell>
          <cell r="AM21">
            <v>2181.6262999999999</v>
          </cell>
          <cell r="AN21">
            <v>525.26</v>
          </cell>
          <cell r="AP21">
            <v>2531.2489</v>
          </cell>
          <cell r="AQ21">
            <v>527.23590000000002</v>
          </cell>
          <cell r="AR21">
            <v>599.22130000000004</v>
          </cell>
          <cell r="AS21">
            <v>339.14</v>
          </cell>
        </row>
        <row r="22">
          <cell r="F22">
            <v>2179.89</v>
          </cell>
          <cell r="G22">
            <v>1.54</v>
          </cell>
          <cell r="H22">
            <v>7.1</v>
          </cell>
          <cell r="I22">
            <v>1496.6</v>
          </cell>
          <cell r="J22">
            <v>674.65</v>
          </cell>
          <cell r="K22">
            <v>2250.8000000000002</v>
          </cell>
          <cell r="L22">
            <v>67.900000000000006</v>
          </cell>
          <cell r="M22">
            <v>57</v>
          </cell>
          <cell r="N22">
            <v>1607.4</v>
          </cell>
          <cell r="O22">
            <v>518.5</v>
          </cell>
          <cell r="P22">
            <v>2201.6</v>
          </cell>
          <cell r="Q22">
            <v>75.8</v>
          </cell>
          <cell r="R22">
            <v>7.1</v>
          </cell>
          <cell r="S22">
            <v>1598.7</v>
          </cell>
          <cell r="T22">
            <v>520</v>
          </cell>
          <cell r="U22">
            <v>2225.3000000000002</v>
          </cell>
          <cell r="V22">
            <v>75.8</v>
          </cell>
          <cell r="W22">
            <v>7.1</v>
          </cell>
          <cell r="X22">
            <v>1598.7</v>
          </cell>
          <cell r="Y22">
            <v>543.70000000000005</v>
          </cell>
          <cell r="Z22">
            <v>2221.94</v>
          </cell>
          <cell r="AA22">
            <v>87.94</v>
          </cell>
          <cell r="AB22">
            <v>7.14</v>
          </cell>
          <cell r="AC22">
            <v>1601.6</v>
          </cell>
          <cell r="AD22">
            <v>525.26</v>
          </cell>
          <cell r="AE22">
            <v>3032</v>
          </cell>
          <cell r="AF22">
            <v>2128.56</v>
          </cell>
          <cell r="AG22">
            <v>433.16</v>
          </cell>
          <cell r="AH22">
            <v>131.13999999999999</v>
          </cell>
          <cell r="AI22">
            <v>339.14</v>
          </cell>
          <cell r="AJ22">
            <v>2221.94</v>
          </cell>
          <cell r="AK22">
            <v>87.94</v>
          </cell>
          <cell r="AL22">
            <v>7.14</v>
          </cell>
          <cell r="AM22">
            <v>1601.6</v>
          </cell>
          <cell r="AN22">
            <v>525.26</v>
          </cell>
          <cell r="AO22">
            <v>3031.9999999999995</v>
          </cell>
          <cell r="AP22">
            <v>2128.56</v>
          </cell>
          <cell r="AQ22">
            <v>433.16</v>
          </cell>
          <cell r="AR22">
            <v>131.13999999999999</v>
          </cell>
          <cell r="AS22">
            <v>339.14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810.06</v>
          </cell>
          <cell r="G26">
            <v>769.36</v>
          </cell>
          <cell r="H26">
            <v>40.700000000000003</v>
          </cell>
          <cell r="K26">
            <v>752.5</v>
          </cell>
          <cell r="L26">
            <v>752.5</v>
          </cell>
          <cell r="P26">
            <v>810.06</v>
          </cell>
          <cell r="Q26">
            <v>810.06</v>
          </cell>
          <cell r="U26">
            <v>810.1</v>
          </cell>
          <cell r="V26">
            <v>810.1</v>
          </cell>
          <cell r="Z26">
            <v>810.06</v>
          </cell>
          <cell r="AA26">
            <v>810.06</v>
          </cell>
          <cell r="AE26">
            <v>0</v>
          </cell>
          <cell r="AJ26">
            <v>810.06</v>
          </cell>
          <cell r="AK26">
            <v>810.06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 refreshError="1"/>
      <sheetData sheetId="6"/>
      <sheetData sheetId="7" refreshError="1">
        <row r="9">
          <cell r="L9">
            <v>0</v>
          </cell>
        </row>
        <row r="10">
          <cell r="E10">
            <v>62570.3</v>
          </cell>
          <cell r="F10">
            <v>49500</v>
          </cell>
          <cell r="G10">
            <v>70753</v>
          </cell>
          <cell r="H10">
            <v>46795</v>
          </cell>
          <cell r="I10">
            <v>75421</v>
          </cell>
          <cell r="J10">
            <v>129595</v>
          </cell>
          <cell r="K10">
            <v>77626</v>
          </cell>
          <cell r="L10">
            <v>75879.729600000006</v>
          </cell>
        </row>
        <row r="11">
          <cell r="E11">
            <v>18752</v>
          </cell>
          <cell r="F11">
            <v>20450</v>
          </cell>
          <cell r="G11">
            <v>47848</v>
          </cell>
          <cell r="I11">
            <v>50432</v>
          </cell>
          <cell r="J11">
            <v>82098</v>
          </cell>
          <cell r="K11">
            <v>49122</v>
          </cell>
          <cell r="L11">
            <v>49122</v>
          </cell>
        </row>
        <row r="12">
          <cell r="E12">
            <v>29438</v>
          </cell>
          <cell r="F12">
            <v>64376</v>
          </cell>
          <cell r="G12">
            <v>24091</v>
          </cell>
          <cell r="H12">
            <v>74345</v>
          </cell>
          <cell r="I12">
            <v>25392</v>
          </cell>
          <cell r="J12">
            <v>134442</v>
          </cell>
          <cell r="K12">
            <v>91118</v>
          </cell>
          <cell r="L12">
            <v>36972.913999999997</v>
          </cell>
        </row>
        <row r="13">
          <cell r="E13">
            <v>27380</v>
          </cell>
          <cell r="F13">
            <v>34681</v>
          </cell>
          <cell r="G13">
            <v>21550</v>
          </cell>
          <cell r="I13">
            <v>22714</v>
          </cell>
          <cell r="J13">
            <v>46826</v>
          </cell>
          <cell r="K13">
            <v>32798</v>
          </cell>
          <cell r="L13">
            <v>32798</v>
          </cell>
        </row>
        <row r="14">
          <cell r="L14">
            <v>0</v>
          </cell>
        </row>
        <row r="15">
          <cell r="E15">
            <v>196665</v>
          </cell>
          <cell r="F15">
            <v>220216</v>
          </cell>
          <cell r="G15">
            <v>203521</v>
          </cell>
          <cell r="H15">
            <v>247634</v>
          </cell>
          <cell r="I15">
            <v>288854</v>
          </cell>
          <cell r="J15">
            <v>348456</v>
          </cell>
          <cell r="K15">
            <v>253657.6281</v>
          </cell>
          <cell r="L15">
            <v>9784</v>
          </cell>
        </row>
        <row r="16">
          <cell r="E16">
            <v>190193</v>
          </cell>
          <cell r="F16">
            <v>211145</v>
          </cell>
          <cell r="G16">
            <v>193323</v>
          </cell>
          <cell r="H16">
            <v>237436</v>
          </cell>
          <cell r="I16">
            <v>277636</v>
          </cell>
          <cell r="J16">
            <v>338672</v>
          </cell>
          <cell r="K16">
            <v>243873.6281</v>
          </cell>
          <cell r="L16">
            <v>0</v>
          </cell>
        </row>
        <row r="17">
          <cell r="E17">
            <v>6472</v>
          </cell>
          <cell r="F17">
            <v>9071</v>
          </cell>
          <cell r="G17">
            <v>10198</v>
          </cell>
          <cell r="H17">
            <v>10198</v>
          </cell>
          <cell r="I17">
            <v>11218</v>
          </cell>
          <cell r="J17">
            <v>9784</v>
          </cell>
          <cell r="K17">
            <v>9784</v>
          </cell>
          <cell r="L17">
            <v>9784</v>
          </cell>
        </row>
        <row r="18">
          <cell r="E18">
            <v>193804</v>
          </cell>
          <cell r="F18">
            <v>199545.5491</v>
          </cell>
          <cell r="G18">
            <v>184696.71350000001</v>
          </cell>
          <cell r="H18">
            <v>171500.36129999999</v>
          </cell>
          <cell r="I18">
            <v>208655.65729999999</v>
          </cell>
          <cell r="J18">
            <v>198825.75599999999</v>
          </cell>
          <cell r="K18">
            <v>191155.5736</v>
          </cell>
          <cell r="L18">
            <v>197702.99814111483</v>
          </cell>
        </row>
        <row r="19">
          <cell r="E19">
            <v>13681</v>
          </cell>
          <cell r="F19">
            <v>11381</v>
          </cell>
          <cell r="G19">
            <v>15063</v>
          </cell>
          <cell r="J19">
            <v>16193</v>
          </cell>
          <cell r="K19">
            <v>15590.016600000001</v>
          </cell>
          <cell r="L19">
            <v>15590.016600000001</v>
          </cell>
        </row>
        <row r="20">
          <cell r="E20">
            <v>51164</v>
          </cell>
          <cell r="F20">
            <v>44535</v>
          </cell>
          <cell r="G20">
            <v>48023</v>
          </cell>
          <cell r="H20">
            <v>37551</v>
          </cell>
          <cell r="I20">
            <v>54261</v>
          </cell>
          <cell r="J20">
            <v>51694</v>
          </cell>
          <cell r="K20">
            <v>49700.449099999998</v>
          </cell>
          <cell r="L20">
            <v>44497.3986</v>
          </cell>
        </row>
        <row r="21">
          <cell r="E21">
            <v>3557</v>
          </cell>
          <cell r="F21">
            <v>2993</v>
          </cell>
          <cell r="G21">
            <v>3916</v>
          </cell>
          <cell r="J21">
            <v>4210</v>
          </cell>
          <cell r="K21">
            <v>4053.4043000000001</v>
          </cell>
          <cell r="L21">
            <v>4053.4043000000001</v>
          </cell>
        </row>
        <row r="22">
          <cell r="E22">
            <v>154118</v>
          </cell>
          <cell r="F22">
            <v>147668</v>
          </cell>
          <cell r="G22">
            <v>125191</v>
          </cell>
          <cell r="H22">
            <v>125191</v>
          </cell>
          <cell r="I22">
            <v>128397</v>
          </cell>
          <cell r="J22">
            <v>220086</v>
          </cell>
          <cell r="K22">
            <v>127694.8</v>
          </cell>
          <cell r="L22">
            <v>127694.8</v>
          </cell>
        </row>
        <row r="23">
          <cell r="E23">
            <v>82252.7</v>
          </cell>
          <cell r="F23">
            <v>78784.5</v>
          </cell>
          <cell r="G23">
            <v>228252</v>
          </cell>
          <cell r="H23">
            <v>238827</v>
          </cell>
          <cell r="I23">
            <v>248845.6</v>
          </cell>
          <cell r="J23">
            <v>748569</v>
          </cell>
          <cell r="K23">
            <v>436274.44000000006</v>
          </cell>
          <cell r="L23">
            <v>263131.5785</v>
          </cell>
        </row>
        <row r="25">
          <cell r="H25">
            <v>782</v>
          </cell>
          <cell r="J25">
            <v>1500</v>
          </cell>
          <cell r="L25">
            <v>0</v>
          </cell>
        </row>
        <row r="26">
          <cell r="E26">
            <v>654.27</v>
          </cell>
          <cell r="F26">
            <v>24080</v>
          </cell>
          <cell r="H26">
            <v>24259</v>
          </cell>
          <cell r="J26">
            <v>18013</v>
          </cell>
          <cell r="K26">
            <v>18012.79</v>
          </cell>
          <cell r="L26">
            <v>18012.79</v>
          </cell>
        </row>
        <row r="27">
          <cell r="E27">
            <v>102</v>
          </cell>
          <cell r="G27">
            <v>65</v>
          </cell>
          <cell r="I27">
            <v>69</v>
          </cell>
          <cell r="J27">
            <v>116</v>
          </cell>
          <cell r="K27">
            <v>92.5</v>
          </cell>
          <cell r="L27">
            <v>68.510000000000005</v>
          </cell>
        </row>
        <row r="28">
          <cell r="G28">
            <v>207000</v>
          </cell>
          <cell r="H28">
            <v>164266</v>
          </cell>
          <cell r="I28">
            <v>225713.6</v>
          </cell>
          <cell r="J28">
            <v>407045</v>
          </cell>
          <cell r="K28">
            <v>214850.39850000001</v>
          </cell>
          <cell r="L28">
            <v>214850.39850000001</v>
          </cell>
        </row>
        <row r="29">
          <cell r="L29">
            <v>0</v>
          </cell>
        </row>
        <row r="31">
          <cell r="E31">
            <v>6110</v>
          </cell>
          <cell r="F31">
            <v>6314</v>
          </cell>
          <cell r="G31">
            <v>6467</v>
          </cell>
          <cell r="H31">
            <v>6221</v>
          </cell>
          <cell r="I31">
            <v>636</v>
          </cell>
          <cell r="J31">
            <v>8497</v>
          </cell>
          <cell r="K31">
            <v>6952</v>
          </cell>
          <cell r="L31">
            <v>6952</v>
          </cell>
        </row>
        <row r="32">
          <cell r="G32">
            <v>636</v>
          </cell>
          <cell r="I32">
            <v>314</v>
          </cell>
          <cell r="J32">
            <v>845</v>
          </cell>
          <cell r="K32">
            <v>684</v>
          </cell>
          <cell r="L32">
            <v>684</v>
          </cell>
        </row>
        <row r="33">
          <cell r="L33">
            <v>0</v>
          </cell>
        </row>
        <row r="34">
          <cell r="E34">
            <v>75386.429999999993</v>
          </cell>
          <cell r="F34">
            <v>48390.5</v>
          </cell>
          <cell r="G34">
            <v>14720</v>
          </cell>
          <cell r="H34">
            <v>43299</v>
          </cell>
          <cell r="I34">
            <v>22427</v>
          </cell>
          <cell r="J34">
            <v>313398</v>
          </cell>
          <cell r="K34">
            <v>196366.75150000001</v>
          </cell>
          <cell r="L34">
            <v>23247.879999999997</v>
          </cell>
        </row>
        <row r="36">
          <cell r="I36">
            <v>16281</v>
          </cell>
          <cell r="L36">
            <v>0</v>
          </cell>
        </row>
        <row r="37">
          <cell r="I37">
            <v>6146</v>
          </cell>
          <cell r="J37">
            <v>278</v>
          </cell>
          <cell r="K37">
            <v>272.25749999999999</v>
          </cell>
          <cell r="L37">
            <v>0</v>
          </cell>
        </row>
        <row r="38">
          <cell r="I38">
            <v>16281</v>
          </cell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0</v>
          </cell>
        </row>
        <row r="66">
          <cell r="L66">
            <v>0</v>
          </cell>
        </row>
        <row r="67">
          <cell r="L67">
            <v>0</v>
          </cell>
        </row>
        <row r="68">
          <cell r="L68">
            <v>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E75">
            <v>770012</v>
          </cell>
          <cell r="F75">
            <v>804625.04909999995</v>
          </cell>
          <cell r="G75">
            <v>884527.71349999995</v>
          </cell>
          <cell r="H75">
            <v>941843.36129999999</v>
          </cell>
          <cell r="I75">
            <v>1029826.2572999999</v>
          </cell>
          <cell r="J75">
            <v>1831667.7560000001</v>
          </cell>
          <cell r="K75">
            <v>1227226.8908000002</v>
          </cell>
          <cell r="L75">
            <v>755663.41884111485</v>
          </cell>
        </row>
        <row r="76">
          <cell r="E76">
            <v>63370</v>
          </cell>
          <cell r="F76">
            <v>69505</v>
          </cell>
          <cell r="G76">
            <v>88377</v>
          </cell>
          <cell r="I76">
            <v>73146</v>
          </cell>
          <cell r="J76">
            <v>149327</v>
          </cell>
          <cell r="K76">
            <v>101563.4209</v>
          </cell>
          <cell r="L76">
            <v>101563.4209</v>
          </cell>
        </row>
        <row r="77">
          <cell r="E77">
            <v>25208</v>
          </cell>
          <cell r="G77">
            <v>25208</v>
          </cell>
          <cell r="J77">
            <v>80148</v>
          </cell>
          <cell r="K77">
            <v>80148</v>
          </cell>
          <cell r="L77">
            <v>0</v>
          </cell>
        </row>
        <row r="78">
          <cell r="L78">
            <v>0</v>
          </cell>
        </row>
        <row r="79">
          <cell r="E79">
            <v>795220</v>
          </cell>
          <cell r="F79">
            <v>804625.04909999995</v>
          </cell>
          <cell r="G79">
            <v>909735.71349999995</v>
          </cell>
          <cell r="H79">
            <v>941843.36129999999</v>
          </cell>
          <cell r="I79">
            <v>1029826.2572999999</v>
          </cell>
          <cell r="J79">
            <v>1911815.7560000001</v>
          </cell>
          <cell r="K79">
            <v>1307374.8908000002</v>
          </cell>
          <cell r="L79">
            <v>755663.41884111485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E84">
            <v>795220</v>
          </cell>
          <cell r="F84">
            <v>804625.04909999995</v>
          </cell>
          <cell r="G84">
            <v>909735.71349999995</v>
          </cell>
          <cell r="H84">
            <v>941843.36129999999</v>
          </cell>
          <cell r="I84">
            <v>1255232.2581424927</v>
          </cell>
          <cell r="J84">
            <v>1911815.7560000001</v>
          </cell>
          <cell r="K84">
            <v>1307374.8908000002</v>
          </cell>
          <cell r="L84">
            <v>755663.41884111485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 refreshError="1">
        <row r="7">
          <cell r="G7">
            <v>1693</v>
          </cell>
          <cell r="H7">
            <v>1575</v>
          </cell>
          <cell r="I7">
            <v>1382</v>
          </cell>
          <cell r="J7">
            <v>1264</v>
          </cell>
          <cell r="L7">
            <v>1382</v>
          </cell>
          <cell r="M7">
            <v>1227</v>
          </cell>
          <cell r="N7">
            <v>1382</v>
          </cell>
        </row>
        <row r="10">
          <cell r="K10">
            <v>2285.4499999999998</v>
          </cell>
          <cell r="M10">
            <v>2700</v>
          </cell>
          <cell r="N10">
            <v>2307.6999999999998</v>
          </cell>
        </row>
        <row r="11">
          <cell r="K11">
            <v>1.077</v>
          </cell>
          <cell r="M11">
            <v>1.0397000000000001</v>
          </cell>
          <cell r="N11">
            <v>1.099</v>
          </cell>
        </row>
        <row r="12">
          <cell r="G12">
            <v>1960</v>
          </cell>
          <cell r="H12">
            <v>2129.75</v>
          </cell>
          <cell r="I12">
            <v>2370.75</v>
          </cell>
          <cell r="J12">
            <v>2326</v>
          </cell>
          <cell r="K12">
            <v>2461.4297000000001</v>
          </cell>
          <cell r="L12">
            <v>2552.11</v>
          </cell>
          <cell r="M12">
            <v>2807.17</v>
          </cell>
        </row>
        <row r="13">
          <cell r="G13">
            <v>7.07</v>
          </cell>
          <cell r="I13">
            <v>6.3019999999999996</v>
          </cell>
          <cell r="K13">
            <v>7.07</v>
          </cell>
          <cell r="L13">
            <v>6.3019999999999996</v>
          </cell>
          <cell r="M13">
            <v>6.3019999999999996</v>
          </cell>
          <cell r="N13">
            <v>6.3019999999999996</v>
          </cell>
        </row>
        <row r="14">
          <cell r="G14">
            <v>1.9870000000000001</v>
          </cell>
          <cell r="H14">
            <v>1.9272</v>
          </cell>
          <cell r="I14">
            <v>1.8233999999999999</v>
          </cell>
          <cell r="J14">
            <v>1.8512</v>
          </cell>
          <cell r="K14">
            <v>2.0701999999999998</v>
          </cell>
          <cell r="L14">
            <v>1.8233999999999999</v>
          </cell>
          <cell r="M14">
            <v>1.8233999999999999</v>
          </cell>
          <cell r="N14">
            <v>1.8233999999999999</v>
          </cell>
        </row>
        <row r="15">
          <cell r="G15">
            <v>3894.52</v>
          </cell>
          <cell r="H15">
            <v>4104.4009999999998</v>
          </cell>
          <cell r="I15">
            <v>4322.9204</v>
          </cell>
          <cell r="J15">
            <v>4305.9610000000002</v>
          </cell>
          <cell r="K15">
            <v>5095.6394</v>
          </cell>
          <cell r="L15">
            <v>4653.6194999999998</v>
          </cell>
          <cell r="M15">
            <v>5118.7061000000003</v>
          </cell>
        </row>
        <row r="17">
          <cell r="G17">
            <v>14.861000000000001</v>
          </cell>
          <cell r="H17">
            <v>17.491</v>
          </cell>
          <cell r="I17">
            <v>17.77</v>
          </cell>
          <cell r="J17">
            <v>17.489999999999998</v>
          </cell>
          <cell r="K17">
            <v>14.861000000000001</v>
          </cell>
          <cell r="L17">
            <v>17.77</v>
          </cell>
          <cell r="M17">
            <v>17.491</v>
          </cell>
          <cell r="N17">
            <v>17.491</v>
          </cell>
        </row>
        <row r="18">
          <cell r="G18">
            <v>578.76459999999997</v>
          </cell>
          <cell r="H18">
            <v>717.9008</v>
          </cell>
          <cell r="I18">
            <v>768.18299999999999</v>
          </cell>
          <cell r="J18">
            <v>753.11260000000004</v>
          </cell>
          <cell r="K18">
            <v>757.26300000000003</v>
          </cell>
          <cell r="L18">
            <v>826.94820000000004</v>
          </cell>
          <cell r="M18">
            <v>895.31290000000001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G21">
            <v>3354.9634999999998</v>
          </cell>
          <cell r="H21">
            <v>3616.7262999999998</v>
          </cell>
          <cell r="I21">
            <v>3818.3274999999999</v>
          </cell>
          <cell r="J21">
            <v>3794.3051999999998</v>
          </cell>
          <cell r="K21">
            <v>4389.6767</v>
          </cell>
          <cell r="L21">
            <v>4110.4256999999998</v>
          </cell>
          <cell r="M21">
            <v>4510.5141999999996</v>
          </cell>
        </row>
        <row r="23">
          <cell r="G23">
            <v>15.1</v>
          </cell>
          <cell r="H23">
            <v>15.1</v>
          </cell>
          <cell r="I23">
            <v>15</v>
          </cell>
          <cell r="J23">
            <v>15.8</v>
          </cell>
          <cell r="K23">
            <v>15.1</v>
          </cell>
          <cell r="L23">
            <v>15</v>
          </cell>
          <cell r="M23">
            <v>15</v>
          </cell>
          <cell r="N23">
            <v>15</v>
          </cell>
        </row>
        <row r="24">
          <cell r="G24">
            <v>588.07249999999999</v>
          </cell>
          <cell r="H24">
            <v>619.7645</v>
          </cell>
          <cell r="I24">
            <v>648.43809999999996</v>
          </cell>
          <cell r="J24">
            <v>680.34180000000003</v>
          </cell>
          <cell r="K24">
            <v>769.44150000000002</v>
          </cell>
          <cell r="L24">
            <v>698.04290000000003</v>
          </cell>
          <cell r="M24">
            <v>767.80589999999995</v>
          </cell>
        </row>
        <row r="26">
          <cell r="G26">
            <v>25.1</v>
          </cell>
          <cell r="H26">
            <v>34.72</v>
          </cell>
          <cell r="I26">
            <v>34.72</v>
          </cell>
          <cell r="J26">
            <v>39.329000000000001</v>
          </cell>
          <cell r="K26">
            <v>25</v>
          </cell>
          <cell r="L26">
            <v>34.72</v>
          </cell>
          <cell r="M26">
            <v>33</v>
          </cell>
          <cell r="N26">
            <v>33</v>
          </cell>
        </row>
        <row r="27">
          <cell r="G27">
            <v>977.52449999999999</v>
          </cell>
          <cell r="H27">
            <v>1425.048</v>
          </cell>
          <cell r="I27">
            <v>1500.9179999999999</v>
          </cell>
          <cell r="J27">
            <v>1693.4914000000001</v>
          </cell>
          <cell r="K27">
            <v>1273.9097999999999</v>
          </cell>
          <cell r="L27">
            <v>1615.7366999999999</v>
          </cell>
          <cell r="M27">
            <v>1689.173</v>
          </cell>
        </row>
        <row r="29">
          <cell r="G29">
            <v>1.5456000000000001</v>
          </cell>
          <cell r="H29">
            <v>0.7</v>
          </cell>
          <cell r="I29">
            <v>0.7</v>
          </cell>
          <cell r="J29">
            <v>0.7</v>
          </cell>
          <cell r="K29">
            <v>2.4</v>
          </cell>
          <cell r="L29">
            <v>0.7</v>
          </cell>
          <cell r="M29">
            <v>0.7</v>
          </cell>
          <cell r="N29">
            <v>0</v>
          </cell>
        </row>
        <row r="30">
          <cell r="G30">
            <v>145.18819999999999</v>
          </cell>
          <cell r="H30">
            <v>73.386899999999997</v>
          </cell>
          <cell r="I30">
            <v>77.411500000000004</v>
          </cell>
          <cell r="J30">
            <v>78.590500000000006</v>
          </cell>
          <cell r="K30">
            <v>294.8623</v>
          </cell>
          <cell r="L30">
            <v>83.333399999999997</v>
          </cell>
        </row>
        <row r="31">
          <cell r="G31">
            <v>9539.0332999999991</v>
          </cell>
          <cell r="H31">
            <v>10557.227500000001</v>
          </cell>
          <cell r="I31">
            <v>11136.198399999999</v>
          </cell>
          <cell r="J31">
            <v>11305.8024</v>
          </cell>
          <cell r="K31">
            <v>12580.792799999999</v>
          </cell>
          <cell r="L31">
            <v>11988.106400000001</v>
          </cell>
          <cell r="M31">
            <v>12981.5121</v>
          </cell>
        </row>
        <row r="33">
          <cell r="N33">
            <v>3190</v>
          </cell>
        </row>
        <row r="34">
          <cell r="G34">
            <v>9</v>
          </cell>
          <cell r="H34">
            <v>13.95</v>
          </cell>
          <cell r="I34">
            <v>14</v>
          </cell>
          <cell r="J34">
            <v>13.95</v>
          </cell>
          <cell r="K34">
            <v>15.79</v>
          </cell>
          <cell r="L34">
            <v>15</v>
          </cell>
          <cell r="M34">
            <v>15.79</v>
          </cell>
          <cell r="N34">
            <v>15.79</v>
          </cell>
        </row>
        <row r="35">
          <cell r="G35">
            <v>193804</v>
          </cell>
          <cell r="H35">
            <v>199545.5491</v>
          </cell>
          <cell r="I35">
            <v>184696.71350000001</v>
          </cell>
          <cell r="J35">
            <v>171500.36129999999</v>
          </cell>
          <cell r="K35">
            <v>208655.65729999999</v>
          </cell>
          <cell r="L35">
            <v>198825.75599999999</v>
          </cell>
          <cell r="M35">
            <v>191155.5736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3">
          <cell r="G43">
            <v>1693</v>
          </cell>
          <cell r="H43">
            <v>1575</v>
          </cell>
          <cell r="I43">
            <v>1382</v>
          </cell>
          <cell r="J43">
            <v>1264</v>
          </cell>
          <cell r="L43">
            <v>1382</v>
          </cell>
          <cell r="M43">
            <v>1227</v>
          </cell>
        </row>
        <row r="44">
          <cell r="N44">
            <v>0</v>
          </cell>
        </row>
        <row r="46">
          <cell r="G46">
            <v>193804</v>
          </cell>
          <cell r="H46">
            <v>199545.5491</v>
          </cell>
          <cell r="I46">
            <v>184696.71350000001</v>
          </cell>
          <cell r="J46">
            <v>171500.36129999999</v>
          </cell>
          <cell r="K46">
            <v>208655.65729999999</v>
          </cell>
          <cell r="L46">
            <v>198825.75599999999</v>
          </cell>
          <cell r="M46">
            <v>191155.5736</v>
          </cell>
        </row>
        <row r="47">
          <cell r="G47">
            <v>9539.4763000000003</v>
          </cell>
          <cell r="H47">
            <v>10557.9656</v>
          </cell>
          <cell r="I47">
            <v>11137.0425</v>
          </cell>
          <cell r="J47">
            <v>11306.722100000001</v>
          </cell>
          <cell r="L47">
            <v>11989.010899999999</v>
          </cell>
          <cell r="M47">
            <v>12982.584500000001</v>
          </cell>
        </row>
      </sheetData>
      <sheetData sheetId="9"/>
      <sheetData sheetId="10" refreshError="1">
        <row r="9">
          <cell r="D9">
            <v>956453.92489999998</v>
          </cell>
          <cell r="L9">
            <v>20088.168399999999</v>
          </cell>
        </row>
        <row r="10">
          <cell r="L10">
            <v>3930.4542999999999</v>
          </cell>
        </row>
        <row r="11">
          <cell r="L11">
            <v>37012.489000000001</v>
          </cell>
        </row>
        <row r="12">
          <cell r="L12">
            <v>13115.719300000001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487.28070000000002</v>
          </cell>
        </row>
        <row r="17">
          <cell r="L17">
            <v>226.09620000000001</v>
          </cell>
        </row>
        <row r="19">
          <cell r="L19">
            <v>13444.089900000001</v>
          </cell>
        </row>
        <row r="20">
          <cell r="L20">
            <v>4356.7695999999996</v>
          </cell>
        </row>
        <row r="21">
          <cell r="L21">
            <v>2256.5538000000001</v>
          </cell>
        </row>
        <row r="22">
          <cell r="L22">
            <v>1009.1</v>
          </cell>
        </row>
      </sheetData>
      <sheetData sheetId="11" refreshError="1">
        <row r="6">
          <cell r="F6">
            <v>87649</v>
          </cell>
          <cell r="G6">
            <v>90360</v>
          </cell>
          <cell r="H6">
            <v>83667</v>
          </cell>
          <cell r="I6">
            <v>82470</v>
          </cell>
          <cell r="J6">
            <v>208687</v>
          </cell>
          <cell r="K6">
            <v>90068</v>
          </cell>
          <cell r="L6">
            <v>86593.41</v>
          </cell>
          <cell r="M6">
            <v>86593.41</v>
          </cell>
        </row>
        <row r="7">
          <cell r="F7">
            <v>7934</v>
          </cell>
          <cell r="G7">
            <v>8179</v>
          </cell>
          <cell r="H7">
            <v>7573</v>
          </cell>
          <cell r="I7">
            <v>4774</v>
          </cell>
          <cell r="K7">
            <v>8152</v>
          </cell>
          <cell r="L7">
            <v>7837.5169999999998</v>
          </cell>
          <cell r="M7">
            <v>7837.5169999999998</v>
          </cell>
        </row>
        <row r="8">
          <cell r="F8">
            <v>24852</v>
          </cell>
          <cell r="G8">
            <v>21678</v>
          </cell>
          <cell r="H8">
            <v>23722</v>
          </cell>
          <cell r="I8">
            <v>19780</v>
          </cell>
          <cell r="J8">
            <v>54261</v>
          </cell>
          <cell r="K8">
            <v>25537</v>
          </cell>
          <cell r="L8">
            <v>25537</v>
          </cell>
          <cell r="M8">
            <v>0</v>
          </cell>
        </row>
        <row r="9">
          <cell r="F9">
            <v>271024</v>
          </cell>
          <cell r="G9">
            <v>227901</v>
          </cell>
          <cell r="H9">
            <v>206813</v>
          </cell>
          <cell r="I9">
            <v>206813</v>
          </cell>
          <cell r="J9">
            <v>240429</v>
          </cell>
          <cell r="K9">
            <v>444021</v>
          </cell>
          <cell r="L9">
            <v>95926.7212</v>
          </cell>
        </row>
        <row r="11">
          <cell r="F11">
            <v>144547</v>
          </cell>
          <cell r="G11">
            <v>98671</v>
          </cell>
          <cell r="H11">
            <v>98671</v>
          </cell>
          <cell r="I11">
            <v>98671</v>
          </cell>
          <cell r="J11">
            <v>128398</v>
          </cell>
          <cell r="K11">
            <v>173464</v>
          </cell>
          <cell r="L11">
            <v>95926.7212</v>
          </cell>
        </row>
        <row r="12">
          <cell r="F12">
            <v>61214</v>
          </cell>
          <cell r="G12">
            <v>33638</v>
          </cell>
          <cell r="H12">
            <v>33638</v>
          </cell>
          <cell r="I12">
            <v>33638</v>
          </cell>
          <cell r="J12">
            <v>34996.898500000003</v>
          </cell>
          <cell r="K12">
            <v>59135</v>
          </cell>
          <cell r="L12">
            <v>33532.258300000001</v>
          </cell>
          <cell r="M12">
            <v>33532.258300000001</v>
          </cell>
        </row>
        <row r="13">
          <cell r="F13">
            <v>11188</v>
          </cell>
          <cell r="G13">
            <v>8470</v>
          </cell>
          <cell r="H13">
            <v>8470</v>
          </cell>
          <cell r="I13">
            <v>8470</v>
          </cell>
          <cell r="J13">
            <v>11594.6494</v>
          </cell>
          <cell r="K13">
            <v>14891</v>
          </cell>
          <cell r="L13">
            <v>8287.2240000000002</v>
          </cell>
          <cell r="M13">
            <v>8287.2240000000002</v>
          </cell>
        </row>
        <row r="14">
          <cell r="F14">
            <v>50718</v>
          </cell>
          <cell r="G14">
            <v>43159</v>
          </cell>
          <cell r="H14">
            <v>43159</v>
          </cell>
          <cell r="I14">
            <v>43159</v>
          </cell>
          <cell r="J14">
            <v>60089.254999999997</v>
          </cell>
          <cell r="K14">
            <v>75873</v>
          </cell>
          <cell r="L14">
            <v>39756.323400000001</v>
          </cell>
          <cell r="M14">
            <v>39756.323400000001</v>
          </cell>
        </row>
        <row r="15">
          <cell r="F15">
            <v>21427</v>
          </cell>
          <cell r="G15">
            <v>13404</v>
          </cell>
          <cell r="H15">
            <v>13404</v>
          </cell>
          <cell r="I15">
            <v>13404</v>
          </cell>
          <cell r="J15">
            <v>21717.197199999999</v>
          </cell>
          <cell r="K15">
            <v>23565</v>
          </cell>
          <cell r="L15">
            <v>14350.915499999999</v>
          </cell>
          <cell r="M15">
            <v>14350.915499999999</v>
          </cell>
        </row>
        <row r="16">
          <cell r="J16">
            <v>73146</v>
          </cell>
          <cell r="M16">
            <v>0</v>
          </cell>
        </row>
        <row r="17">
          <cell r="F17">
            <v>126477</v>
          </cell>
          <cell r="G17">
            <v>129230</v>
          </cell>
          <cell r="H17">
            <v>108142</v>
          </cell>
          <cell r="I17">
            <v>108142</v>
          </cell>
          <cell r="J17">
            <v>38885</v>
          </cell>
          <cell r="K17">
            <v>270557</v>
          </cell>
          <cell r="L17">
            <v>356720.96460000001</v>
          </cell>
          <cell r="M17">
            <v>374733.96460000001</v>
          </cell>
        </row>
        <row r="18">
          <cell r="H18">
            <v>58634</v>
          </cell>
          <cell r="M18">
            <v>0</v>
          </cell>
        </row>
        <row r="19">
          <cell r="F19">
            <v>97938</v>
          </cell>
          <cell r="G19">
            <v>98988</v>
          </cell>
          <cell r="H19">
            <v>98634</v>
          </cell>
          <cell r="I19">
            <v>93471</v>
          </cell>
          <cell r="K19">
            <v>81975</v>
          </cell>
          <cell r="L19">
            <v>81975</v>
          </cell>
          <cell r="M19">
            <v>0</v>
          </cell>
        </row>
        <row r="20">
          <cell r="F20">
            <v>90423</v>
          </cell>
          <cell r="G20">
            <v>146373</v>
          </cell>
          <cell r="H20">
            <v>63795</v>
          </cell>
          <cell r="I20">
            <v>132833</v>
          </cell>
          <cell r="J20">
            <v>248845</v>
          </cell>
          <cell r="K20">
            <v>436197</v>
          </cell>
          <cell r="L20">
            <v>672576.14300000004</v>
          </cell>
        </row>
        <row r="22">
          <cell r="I22">
            <v>782</v>
          </cell>
          <cell r="K22">
            <v>1500</v>
          </cell>
          <cell r="M22">
            <v>0</v>
          </cell>
        </row>
        <row r="23">
          <cell r="F23">
            <v>654</v>
          </cell>
          <cell r="G23">
            <v>24080</v>
          </cell>
          <cell r="I23">
            <v>24259</v>
          </cell>
          <cell r="K23">
            <v>18013</v>
          </cell>
          <cell r="L23">
            <v>18013</v>
          </cell>
          <cell r="M23">
            <v>0</v>
          </cell>
        </row>
        <row r="24">
          <cell r="F24">
            <v>102</v>
          </cell>
          <cell r="G24">
            <v>102</v>
          </cell>
          <cell r="H24">
            <v>65</v>
          </cell>
          <cell r="I24">
            <v>92</v>
          </cell>
          <cell r="J24">
            <v>69</v>
          </cell>
          <cell r="K24">
            <v>116</v>
          </cell>
          <cell r="L24">
            <v>92.5</v>
          </cell>
          <cell r="M24">
            <v>92.5</v>
          </cell>
        </row>
        <row r="25">
          <cell r="M25">
            <v>0</v>
          </cell>
        </row>
        <row r="26">
          <cell r="F26">
            <v>6110</v>
          </cell>
          <cell r="G26">
            <v>6314</v>
          </cell>
          <cell r="H26">
            <v>6467</v>
          </cell>
          <cell r="I26">
            <v>6221</v>
          </cell>
          <cell r="J26">
            <v>636</v>
          </cell>
          <cell r="K26">
            <v>8497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F42">
            <v>83557</v>
          </cell>
          <cell r="G42">
            <v>115877</v>
          </cell>
          <cell r="H42">
            <v>57263</v>
          </cell>
          <cell r="I42">
            <v>101479</v>
          </cell>
          <cell r="J42">
            <v>22427</v>
          </cell>
          <cell r="K42">
            <v>408071</v>
          </cell>
          <cell r="L42">
            <v>672576.14300000004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J57">
            <v>225713</v>
          </cell>
        </row>
        <row r="59">
          <cell r="J59">
            <v>61521.635399999999</v>
          </cell>
          <cell r="M59">
            <v>0</v>
          </cell>
        </row>
        <row r="60">
          <cell r="J60">
            <v>20382.428800000002</v>
          </cell>
          <cell r="M60">
            <v>0</v>
          </cell>
        </row>
        <row r="61">
          <cell r="J61">
            <v>105631.9102</v>
          </cell>
          <cell r="M61">
            <v>0</v>
          </cell>
        </row>
        <row r="62">
          <cell r="J62">
            <v>38177.025600000001</v>
          </cell>
          <cell r="M62">
            <v>0</v>
          </cell>
        </row>
        <row r="63">
          <cell r="F63">
            <v>25208</v>
          </cell>
          <cell r="H63">
            <v>25208</v>
          </cell>
          <cell r="K63">
            <v>80148</v>
          </cell>
          <cell r="M63">
            <v>0</v>
          </cell>
        </row>
        <row r="64">
          <cell r="M64">
            <v>0</v>
          </cell>
        </row>
        <row r="65">
          <cell r="F65">
            <v>605028</v>
          </cell>
          <cell r="G65">
            <v>593479</v>
          </cell>
          <cell r="H65">
            <v>509412</v>
          </cell>
          <cell r="I65">
            <v>540141</v>
          </cell>
          <cell r="J65">
            <v>752222</v>
          </cell>
          <cell r="K65">
            <v>1166098</v>
          </cell>
          <cell r="L65">
            <v>768502.86419999995</v>
          </cell>
        </row>
        <row r="67">
          <cell r="F67">
            <v>194129.62299999999</v>
          </cell>
          <cell r="G67">
            <v>176461.94620000001</v>
          </cell>
          <cell r="H67">
            <v>152196.41149999999</v>
          </cell>
          <cell r="I67">
            <v>161066.1894</v>
          </cell>
          <cell r="J67">
            <v>205029.96119999999</v>
          </cell>
          <cell r="K67">
            <v>345654.02360000001</v>
          </cell>
          <cell r="L67">
            <v>226926.84710000001</v>
          </cell>
        </row>
        <row r="68">
          <cell r="F68">
            <v>55222.2889</v>
          </cell>
          <cell r="G68">
            <v>55786.867400000003</v>
          </cell>
          <cell r="H68">
            <v>47747.815699999999</v>
          </cell>
          <cell r="I68">
            <v>50686.329299999998</v>
          </cell>
          <cell r="J68">
            <v>67927.462700000004</v>
          </cell>
          <cell r="K68">
            <v>109813.3363</v>
          </cell>
          <cell r="L68">
            <v>72692.826700000005</v>
          </cell>
        </row>
        <row r="69">
          <cell r="F69">
            <v>257032.93400000001</v>
          </cell>
          <cell r="G69">
            <v>264853.87959999999</v>
          </cell>
          <cell r="H69">
            <v>227188.31349999999</v>
          </cell>
          <cell r="I69">
            <v>240956.20310000001</v>
          </cell>
          <cell r="J69">
            <v>352033.98450000002</v>
          </cell>
          <cell r="K69">
            <v>520614.95059999998</v>
          </cell>
          <cell r="L69">
            <v>341594.0834</v>
          </cell>
        </row>
        <row r="70">
          <cell r="F70">
            <v>98643.154200000004</v>
          </cell>
          <cell r="G70">
            <v>96376.306800000006</v>
          </cell>
          <cell r="H70">
            <v>82279.459300000002</v>
          </cell>
          <cell r="I70">
            <v>87432.278200000001</v>
          </cell>
          <cell r="J70">
            <v>127230.5916</v>
          </cell>
          <cell r="K70">
            <v>190015.68950000001</v>
          </cell>
          <cell r="L70">
            <v>127289.107</v>
          </cell>
        </row>
        <row r="71">
          <cell r="H71">
            <v>3011.66</v>
          </cell>
          <cell r="J71">
            <v>3032</v>
          </cell>
          <cell r="K71">
            <v>3032</v>
          </cell>
          <cell r="L71">
            <v>3032</v>
          </cell>
          <cell r="M71">
            <v>3032</v>
          </cell>
        </row>
        <row r="72">
          <cell r="H72">
            <v>169.14660000000001</v>
          </cell>
          <cell r="J72">
            <v>248.0943</v>
          </cell>
          <cell r="K72">
            <v>384.59699999999998</v>
          </cell>
          <cell r="L72">
            <v>253.464</v>
          </cell>
        </row>
        <row r="73">
          <cell r="F73">
            <v>605028</v>
          </cell>
          <cell r="G73">
            <v>593479</v>
          </cell>
          <cell r="H73">
            <v>509412</v>
          </cell>
          <cell r="I73">
            <v>540141</v>
          </cell>
          <cell r="J73">
            <v>752222</v>
          </cell>
          <cell r="K73">
            <v>1166098</v>
          </cell>
          <cell r="L73">
            <v>768502.86419999995</v>
          </cell>
        </row>
        <row r="75">
          <cell r="F75">
            <v>90423</v>
          </cell>
          <cell r="G75">
            <v>146373</v>
          </cell>
          <cell r="H75">
            <v>103795</v>
          </cell>
          <cell r="I75">
            <v>132833</v>
          </cell>
          <cell r="K75">
            <v>436197</v>
          </cell>
          <cell r="L75">
            <v>221424.25150000001</v>
          </cell>
          <cell r="M75">
            <v>203411.25150000001</v>
          </cell>
        </row>
        <row r="76">
          <cell r="M76">
            <v>0</v>
          </cell>
        </row>
        <row r="79">
          <cell r="M79">
            <v>58677.1636</v>
          </cell>
        </row>
        <row r="81">
          <cell r="M81">
            <v>16872.21</v>
          </cell>
        </row>
        <row r="82">
          <cell r="M82">
            <v>5618.9</v>
          </cell>
        </row>
        <row r="83">
          <cell r="M83">
            <v>26333.053599999999</v>
          </cell>
        </row>
        <row r="84">
          <cell r="M84">
            <v>9853</v>
          </cell>
        </row>
      </sheetData>
      <sheetData sheetId="12" refreshError="1">
        <row r="7">
          <cell r="G7">
            <v>154851</v>
          </cell>
          <cell r="H7">
            <v>154851</v>
          </cell>
          <cell r="I7">
            <v>107874</v>
          </cell>
          <cell r="J7">
            <v>462107</v>
          </cell>
          <cell r="K7">
            <v>462107</v>
          </cell>
          <cell r="L7">
            <v>462107</v>
          </cell>
        </row>
        <row r="9">
          <cell r="G9">
            <v>154884</v>
          </cell>
          <cell r="I9">
            <v>107874</v>
          </cell>
          <cell r="J9">
            <v>462108</v>
          </cell>
          <cell r="K9">
            <v>462108</v>
          </cell>
          <cell r="L9">
            <v>462108</v>
          </cell>
        </row>
        <row r="10">
          <cell r="L10">
            <v>0</v>
          </cell>
        </row>
        <row r="11">
          <cell r="E11">
            <v>154118</v>
          </cell>
          <cell r="F11">
            <v>154118</v>
          </cell>
          <cell r="G11">
            <v>154884</v>
          </cell>
          <cell r="H11">
            <v>154884</v>
          </cell>
          <cell r="I11">
            <v>107874</v>
          </cell>
          <cell r="J11">
            <v>462108</v>
          </cell>
          <cell r="K11">
            <v>462108</v>
          </cell>
        </row>
        <row r="13">
          <cell r="E13">
            <v>154118</v>
          </cell>
          <cell r="F13">
            <v>154118</v>
          </cell>
          <cell r="G13">
            <v>125191</v>
          </cell>
          <cell r="H13">
            <v>125191</v>
          </cell>
          <cell r="J13">
            <v>220086</v>
          </cell>
          <cell r="K13">
            <v>220086</v>
          </cell>
          <cell r="L13">
            <v>220086</v>
          </cell>
        </row>
        <row r="14">
          <cell r="I14">
            <v>107874</v>
          </cell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G18">
            <v>29693</v>
          </cell>
          <cell r="H18">
            <v>29693</v>
          </cell>
          <cell r="J18">
            <v>107881</v>
          </cell>
          <cell r="K18">
            <v>107881</v>
          </cell>
          <cell r="L18">
            <v>107881</v>
          </cell>
        </row>
        <row r="19">
          <cell r="L19">
            <v>0</v>
          </cell>
        </row>
        <row r="20">
          <cell r="J20">
            <v>134141</v>
          </cell>
          <cell r="K20">
            <v>134141</v>
          </cell>
          <cell r="L20">
            <v>134141</v>
          </cell>
        </row>
        <row r="21">
          <cell r="E21">
            <v>154118</v>
          </cell>
          <cell r="F21">
            <v>154118</v>
          </cell>
          <cell r="G21">
            <v>154884</v>
          </cell>
          <cell r="H21">
            <v>154884</v>
          </cell>
          <cell r="I21">
            <v>107874</v>
          </cell>
          <cell r="J21">
            <v>462108</v>
          </cell>
          <cell r="K21">
            <v>462108</v>
          </cell>
        </row>
      </sheetData>
      <sheetData sheetId="13"/>
      <sheetData sheetId="14" refreshError="1">
        <row r="10">
          <cell r="G10">
            <v>29693</v>
          </cell>
          <cell r="I10">
            <v>107874</v>
          </cell>
          <cell r="J10">
            <v>107881</v>
          </cell>
          <cell r="K10">
            <v>107881</v>
          </cell>
          <cell r="L10">
            <v>107874</v>
          </cell>
        </row>
        <row r="12">
          <cell r="G12">
            <v>29639</v>
          </cell>
          <cell r="I12">
            <v>107874</v>
          </cell>
          <cell r="J12">
            <v>107874</v>
          </cell>
          <cell r="K12">
            <v>107874</v>
          </cell>
          <cell r="L12">
            <v>107874</v>
          </cell>
        </row>
        <row r="13">
          <cell r="G13">
            <v>29639</v>
          </cell>
          <cell r="I13">
            <v>63200</v>
          </cell>
          <cell r="J13">
            <v>63200</v>
          </cell>
          <cell r="K13">
            <v>63200</v>
          </cell>
          <cell r="L13">
            <v>63200</v>
          </cell>
        </row>
        <row r="14">
          <cell r="L14">
            <v>0</v>
          </cell>
        </row>
        <row r="15">
          <cell r="I15">
            <v>25689</v>
          </cell>
          <cell r="J15">
            <v>25689</v>
          </cell>
          <cell r="K15">
            <v>25689</v>
          </cell>
          <cell r="L15">
            <v>25689</v>
          </cell>
        </row>
        <row r="16">
          <cell r="I16">
            <v>18985</v>
          </cell>
          <cell r="J16">
            <v>18985</v>
          </cell>
          <cell r="K16">
            <v>18985</v>
          </cell>
          <cell r="L16">
            <v>18985</v>
          </cell>
        </row>
        <row r="17">
          <cell r="E17">
            <v>2387</v>
          </cell>
          <cell r="F17">
            <v>2726</v>
          </cell>
          <cell r="G17">
            <v>1348</v>
          </cell>
          <cell r="H17">
            <v>2619</v>
          </cell>
          <cell r="I17">
            <v>1421</v>
          </cell>
          <cell r="J17">
            <v>2310</v>
          </cell>
          <cell r="K17">
            <v>2156</v>
          </cell>
          <cell r="L17">
            <v>1420.7919999999999</v>
          </cell>
        </row>
        <row r="19">
          <cell r="L19">
            <v>0</v>
          </cell>
        </row>
        <row r="20">
          <cell r="E20">
            <v>4984</v>
          </cell>
          <cell r="F20">
            <v>3265</v>
          </cell>
          <cell r="G20">
            <v>2816</v>
          </cell>
          <cell r="H20">
            <v>4478</v>
          </cell>
          <cell r="I20">
            <v>3095</v>
          </cell>
          <cell r="J20">
            <v>4758</v>
          </cell>
          <cell r="K20">
            <v>4503</v>
          </cell>
          <cell r="L20">
            <v>2968.0639999999999</v>
          </cell>
        </row>
        <row r="21">
          <cell r="E21">
            <v>8173</v>
          </cell>
          <cell r="F21">
            <v>5746</v>
          </cell>
          <cell r="G21">
            <v>8745</v>
          </cell>
          <cell r="I21">
            <v>9217</v>
          </cell>
          <cell r="J21">
            <v>9401</v>
          </cell>
          <cell r="K21">
            <v>9243</v>
          </cell>
          <cell r="L21">
            <v>8459</v>
          </cell>
        </row>
        <row r="22">
          <cell r="E22">
            <v>15283</v>
          </cell>
          <cell r="F22">
            <v>17986</v>
          </cell>
          <cell r="G22">
            <v>4970</v>
          </cell>
          <cell r="H22">
            <v>23299</v>
          </cell>
          <cell r="I22">
            <v>5901</v>
          </cell>
          <cell r="J22">
            <v>38214</v>
          </cell>
          <cell r="K22">
            <v>13034</v>
          </cell>
          <cell r="L22">
            <v>12436.444</v>
          </cell>
        </row>
        <row r="24">
          <cell r="E24">
            <v>7286</v>
          </cell>
          <cell r="F24">
            <v>11812</v>
          </cell>
          <cell r="H24">
            <v>17026</v>
          </cell>
          <cell r="J24">
            <v>30441</v>
          </cell>
          <cell r="K24">
            <v>8974</v>
          </cell>
          <cell r="L24">
            <v>8974</v>
          </cell>
        </row>
        <row r="25">
          <cell r="E25">
            <v>3380</v>
          </cell>
          <cell r="F25">
            <v>1557</v>
          </cell>
          <cell r="G25">
            <v>3184</v>
          </cell>
          <cell r="H25">
            <v>1656</v>
          </cell>
          <cell r="I25">
            <v>3356</v>
          </cell>
          <cell r="J25">
            <v>3017</v>
          </cell>
          <cell r="K25">
            <v>1580</v>
          </cell>
          <cell r="L25">
            <v>1580</v>
          </cell>
        </row>
        <row r="26">
          <cell r="F26">
            <v>1561</v>
          </cell>
          <cell r="G26">
            <v>1786</v>
          </cell>
          <cell r="H26">
            <v>1917</v>
          </cell>
          <cell r="I26">
            <v>2545</v>
          </cell>
          <cell r="J26">
            <v>7236</v>
          </cell>
          <cell r="K26">
            <v>2480</v>
          </cell>
          <cell r="L26">
            <v>1882.444</v>
          </cell>
        </row>
        <row r="28">
          <cell r="I28">
            <v>2545</v>
          </cell>
          <cell r="L28">
            <v>0</v>
          </cell>
        </row>
        <row r="29">
          <cell r="L29">
            <v>0</v>
          </cell>
        </row>
        <row r="30">
          <cell r="G30">
            <v>1786</v>
          </cell>
          <cell r="J30">
            <v>4756</v>
          </cell>
          <cell r="K30">
            <v>4756</v>
          </cell>
          <cell r="L30">
            <v>1882.444</v>
          </cell>
        </row>
        <row r="32">
          <cell r="E32">
            <v>30827</v>
          </cell>
          <cell r="G32">
            <v>9134</v>
          </cell>
          <cell r="I32">
            <v>13706</v>
          </cell>
          <cell r="J32">
            <v>45282</v>
          </cell>
          <cell r="K32">
            <v>153593.42110000001</v>
          </cell>
          <cell r="L32">
            <v>158844.54736842104</v>
          </cell>
        </row>
        <row r="33">
          <cell r="E33">
            <v>11162</v>
          </cell>
          <cell r="F33">
            <v>9051</v>
          </cell>
          <cell r="G33">
            <v>5732</v>
          </cell>
          <cell r="H33">
            <v>7541</v>
          </cell>
          <cell r="I33">
            <v>6228</v>
          </cell>
          <cell r="J33">
            <v>14372</v>
          </cell>
          <cell r="K33">
            <v>38798.4211</v>
          </cell>
          <cell r="L33">
            <v>39958.691368421052</v>
          </cell>
        </row>
        <row r="35">
          <cell r="E35">
            <v>6545</v>
          </cell>
          <cell r="F35">
            <v>4081</v>
          </cell>
          <cell r="G35">
            <v>2884</v>
          </cell>
          <cell r="H35">
            <v>4693</v>
          </cell>
          <cell r="I35">
            <v>3289</v>
          </cell>
          <cell r="J35">
            <v>10868</v>
          </cell>
          <cell r="K35">
            <v>36862.4211</v>
          </cell>
          <cell r="L35">
            <v>38122.691368421052</v>
          </cell>
        </row>
        <row r="36">
          <cell r="E36">
            <v>2330</v>
          </cell>
          <cell r="F36">
            <v>1175</v>
          </cell>
          <cell r="G36">
            <v>800</v>
          </cell>
          <cell r="H36">
            <v>1352</v>
          </cell>
          <cell r="J36">
            <v>3136</v>
          </cell>
          <cell r="K36">
            <v>20762.137500000001</v>
          </cell>
          <cell r="L36">
            <v>21124.519443693367</v>
          </cell>
        </row>
        <row r="37">
          <cell r="E37">
            <v>566</v>
          </cell>
          <cell r="F37">
            <v>388</v>
          </cell>
          <cell r="G37">
            <v>269</v>
          </cell>
          <cell r="H37">
            <v>445</v>
          </cell>
          <cell r="J37">
            <v>1039</v>
          </cell>
          <cell r="K37">
            <v>267.83449999999999</v>
          </cell>
          <cell r="L37">
            <v>388.51742393714648</v>
          </cell>
        </row>
        <row r="38">
          <cell r="E38">
            <v>2687</v>
          </cell>
          <cell r="F38">
            <v>1832</v>
          </cell>
          <cell r="G38">
            <v>1281</v>
          </cell>
          <cell r="H38">
            <v>2108</v>
          </cell>
          <cell r="J38">
            <v>4869</v>
          </cell>
          <cell r="K38">
            <v>9367.5257999999994</v>
          </cell>
          <cell r="L38">
            <v>9933.1081419040183</v>
          </cell>
        </row>
        <row r="39">
          <cell r="E39">
            <v>962</v>
          </cell>
          <cell r="F39">
            <v>686</v>
          </cell>
          <cell r="G39">
            <v>534</v>
          </cell>
          <cell r="H39">
            <v>788</v>
          </cell>
          <cell r="J39">
            <v>1824</v>
          </cell>
          <cell r="K39">
            <v>6464.9233000000004</v>
          </cell>
          <cell r="L39">
            <v>6676.546358886515</v>
          </cell>
        </row>
        <row r="40">
          <cell r="E40">
            <v>2877</v>
          </cell>
          <cell r="F40">
            <v>3230</v>
          </cell>
          <cell r="G40">
            <v>1836</v>
          </cell>
          <cell r="H40">
            <v>1836</v>
          </cell>
          <cell r="I40">
            <v>1873</v>
          </cell>
          <cell r="J40">
            <v>3228</v>
          </cell>
          <cell r="K40">
            <v>1936</v>
          </cell>
          <cell r="L40">
            <v>1836</v>
          </cell>
        </row>
        <row r="41">
          <cell r="E41">
            <v>1036</v>
          </cell>
          <cell r="F41">
            <v>930</v>
          </cell>
          <cell r="G41">
            <v>692</v>
          </cell>
          <cell r="H41">
            <v>692</v>
          </cell>
          <cell r="I41">
            <v>669</v>
          </cell>
          <cell r="J41">
            <v>932</v>
          </cell>
          <cell r="K41">
            <v>729.69060000000002</v>
          </cell>
          <cell r="L41">
            <v>692</v>
          </cell>
        </row>
        <row r="42">
          <cell r="E42">
            <v>270</v>
          </cell>
          <cell r="F42">
            <v>307</v>
          </cell>
          <cell r="G42">
            <v>172</v>
          </cell>
          <cell r="H42">
            <v>172</v>
          </cell>
          <cell r="I42">
            <v>145</v>
          </cell>
          <cell r="J42">
            <v>309</v>
          </cell>
          <cell r="K42">
            <v>181.3682</v>
          </cell>
          <cell r="L42">
            <v>172</v>
          </cell>
        </row>
        <row r="43">
          <cell r="E43">
            <v>1119</v>
          </cell>
          <cell r="F43">
            <v>1450</v>
          </cell>
          <cell r="G43">
            <v>823</v>
          </cell>
          <cell r="H43">
            <v>823</v>
          </cell>
          <cell r="I43">
            <v>826</v>
          </cell>
          <cell r="J43">
            <v>1446</v>
          </cell>
          <cell r="K43">
            <v>867.82569999999998</v>
          </cell>
          <cell r="L43">
            <v>823</v>
          </cell>
        </row>
        <row r="44">
          <cell r="E44">
            <v>452</v>
          </cell>
          <cell r="F44">
            <v>543</v>
          </cell>
          <cell r="G44">
            <v>149</v>
          </cell>
          <cell r="H44">
            <v>149</v>
          </cell>
          <cell r="I44">
            <v>233</v>
          </cell>
          <cell r="J44">
            <v>542</v>
          </cell>
          <cell r="K44">
            <v>157.1155</v>
          </cell>
          <cell r="L44">
            <v>149</v>
          </cell>
        </row>
        <row r="45">
          <cell r="L45">
            <v>0</v>
          </cell>
        </row>
        <row r="46">
          <cell r="E46">
            <v>1740</v>
          </cell>
          <cell r="F46">
            <v>1740</v>
          </cell>
          <cell r="G46">
            <v>1012</v>
          </cell>
          <cell r="H46">
            <v>1012</v>
          </cell>
          <cell r="I46">
            <v>1066</v>
          </cell>
          <cell r="J46">
            <v>276</v>
          </cell>
          <cell r="L46">
            <v>0</v>
          </cell>
        </row>
        <row r="48">
          <cell r="E48">
            <v>1740</v>
          </cell>
          <cell r="F48">
            <v>1740</v>
          </cell>
          <cell r="G48">
            <v>1012</v>
          </cell>
          <cell r="H48">
            <v>1012</v>
          </cell>
          <cell r="I48">
            <v>1066</v>
          </cell>
          <cell r="J48">
            <v>276</v>
          </cell>
          <cell r="K48">
            <v>276</v>
          </cell>
          <cell r="L48">
            <v>0</v>
          </cell>
        </row>
        <row r="49">
          <cell r="E49">
            <v>1740</v>
          </cell>
          <cell r="F49">
            <v>1740</v>
          </cell>
          <cell r="G49">
            <v>1012</v>
          </cell>
          <cell r="H49">
            <v>1012</v>
          </cell>
          <cell r="I49">
            <v>1066</v>
          </cell>
          <cell r="J49">
            <v>276</v>
          </cell>
          <cell r="K49">
            <v>276</v>
          </cell>
          <cell r="L49">
            <v>0</v>
          </cell>
        </row>
        <row r="50">
          <cell r="E50">
            <v>1740</v>
          </cell>
          <cell r="F50">
            <v>1740</v>
          </cell>
          <cell r="G50">
            <v>1012</v>
          </cell>
          <cell r="H50">
            <v>1012</v>
          </cell>
          <cell r="I50">
            <v>1066</v>
          </cell>
          <cell r="J50">
            <v>276</v>
          </cell>
          <cell r="K50">
            <v>276</v>
          </cell>
          <cell r="L50">
            <v>0</v>
          </cell>
        </row>
        <row r="52">
          <cell r="E52">
            <v>41989</v>
          </cell>
          <cell r="F52">
            <v>38774</v>
          </cell>
          <cell r="G52">
            <v>53304</v>
          </cell>
          <cell r="H52">
            <v>37937</v>
          </cell>
          <cell r="I52">
            <v>133736</v>
          </cell>
          <cell r="J52">
            <v>176936</v>
          </cell>
          <cell r="K52">
            <v>175615.42110000001</v>
          </cell>
          <cell r="L52">
            <v>173116.99136842103</v>
          </cell>
        </row>
        <row r="54">
          <cell r="E54">
            <v>14963</v>
          </cell>
          <cell r="F54">
            <v>13819</v>
          </cell>
          <cell r="G54">
            <v>15415</v>
          </cell>
          <cell r="H54">
            <v>10972</v>
          </cell>
          <cell r="I54">
            <v>38484</v>
          </cell>
          <cell r="J54">
            <v>51064</v>
          </cell>
          <cell r="K54">
            <v>93014.186300000001</v>
          </cell>
          <cell r="L54">
            <v>92286.84392991307</v>
          </cell>
        </row>
        <row r="55">
          <cell r="E55">
            <v>3650</v>
          </cell>
          <cell r="F55">
            <v>3369</v>
          </cell>
          <cell r="G55">
            <v>5032</v>
          </cell>
          <cell r="H55">
            <v>3581</v>
          </cell>
          <cell r="I55">
            <v>12673</v>
          </cell>
          <cell r="J55">
            <v>16915</v>
          </cell>
          <cell r="K55">
            <v>3220.7719000000002</v>
          </cell>
          <cell r="L55">
            <v>2981.7311390118116</v>
          </cell>
        </row>
        <row r="56">
          <cell r="E56">
            <v>17175</v>
          </cell>
          <cell r="F56">
            <v>15859</v>
          </cell>
          <cell r="G56">
            <v>24054</v>
          </cell>
          <cell r="H56">
            <v>17121</v>
          </cell>
          <cell r="I56">
            <v>60380</v>
          </cell>
          <cell r="J56">
            <v>79267</v>
          </cell>
          <cell r="K56">
            <v>48913.349699999999</v>
          </cell>
          <cell r="L56">
            <v>47792.160151392767</v>
          </cell>
        </row>
        <row r="57">
          <cell r="E57">
            <v>6201</v>
          </cell>
          <cell r="F57">
            <v>5727</v>
          </cell>
          <cell r="G57">
            <v>8803</v>
          </cell>
          <cell r="H57">
            <v>6263</v>
          </cell>
          <cell r="I57">
            <v>22200</v>
          </cell>
          <cell r="J57">
            <v>29690</v>
          </cell>
          <cell r="K57">
            <v>30467.113099999999</v>
          </cell>
          <cell r="L57">
            <v>30056.256148103384</v>
          </cell>
        </row>
      </sheetData>
      <sheetData sheetId="15" refreshError="1">
        <row r="7">
          <cell r="G7">
            <v>194129.62299999999</v>
          </cell>
          <cell r="H7">
            <v>176461.94620000001</v>
          </cell>
          <cell r="I7">
            <v>152196.41149999999</v>
          </cell>
          <cell r="J7">
            <v>161066.1894</v>
          </cell>
          <cell r="K7">
            <v>205029.96119999999</v>
          </cell>
          <cell r="L7">
            <v>345654.02360000001</v>
          </cell>
          <cell r="M7">
            <v>226926.84710000001</v>
          </cell>
        </row>
        <row r="8">
          <cell r="G8">
            <v>312255.22289999999</v>
          </cell>
          <cell r="H8">
            <v>320640.74699999997</v>
          </cell>
          <cell r="I8">
            <v>274936.12920000002</v>
          </cell>
          <cell r="J8">
            <v>291642.53240000003</v>
          </cell>
          <cell r="K8">
            <v>419961.4472</v>
          </cell>
          <cell r="L8">
            <v>630428.28689999995</v>
          </cell>
          <cell r="M8">
            <v>414286.91019999998</v>
          </cell>
        </row>
        <row r="10">
          <cell r="G10">
            <v>55222.2889</v>
          </cell>
          <cell r="H10">
            <v>55786.867400000003</v>
          </cell>
          <cell r="I10">
            <v>47747.815699999999</v>
          </cell>
          <cell r="J10">
            <v>50686.329299999998</v>
          </cell>
          <cell r="K10">
            <v>67927.462700000004</v>
          </cell>
          <cell r="L10">
            <v>109813.3363</v>
          </cell>
          <cell r="M10">
            <v>72692.826700000005</v>
          </cell>
        </row>
        <row r="11">
          <cell r="G11">
            <v>257032.93400000001</v>
          </cell>
          <cell r="H11">
            <v>264853.87959999999</v>
          </cell>
          <cell r="I11">
            <v>227188.31349999999</v>
          </cell>
          <cell r="J11">
            <v>240956.20310000001</v>
          </cell>
          <cell r="K11">
            <v>352033.98450000002</v>
          </cell>
          <cell r="L11">
            <v>520614.95059999998</v>
          </cell>
          <cell r="M11">
            <v>341594.0834</v>
          </cell>
        </row>
        <row r="12">
          <cell r="G12">
            <v>98643.154200000004</v>
          </cell>
          <cell r="H12">
            <v>96376.306800000006</v>
          </cell>
          <cell r="I12">
            <v>82279.459300000002</v>
          </cell>
          <cell r="J12">
            <v>87432.278200000001</v>
          </cell>
          <cell r="K12">
            <v>127230.5916</v>
          </cell>
          <cell r="L12">
            <v>190015.68950000001</v>
          </cell>
          <cell r="M12">
            <v>127289.107</v>
          </cell>
        </row>
        <row r="14">
          <cell r="G14">
            <v>14963</v>
          </cell>
          <cell r="H14">
            <v>13819</v>
          </cell>
          <cell r="I14">
            <v>15415</v>
          </cell>
          <cell r="J14">
            <v>10972</v>
          </cell>
          <cell r="K14">
            <v>38484</v>
          </cell>
          <cell r="L14">
            <v>51064</v>
          </cell>
          <cell r="M14">
            <v>93014.186300000001</v>
          </cell>
        </row>
        <row r="15">
          <cell r="G15">
            <v>20825</v>
          </cell>
          <cell r="H15">
            <v>19228</v>
          </cell>
          <cell r="I15">
            <v>29086</v>
          </cell>
          <cell r="J15">
            <v>20702</v>
          </cell>
          <cell r="K15">
            <v>73053</v>
          </cell>
          <cell r="L15">
            <v>96182</v>
          </cell>
          <cell r="M15">
            <v>52134.121599999999</v>
          </cell>
        </row>
        <row r="17">
          <cell r="G17">
            <v>3650</v>
          </cell>
          <cell r="H17">
            <v>3369</v>
          </cell>
          <cell r="I17">
            <v>5032</v>
          </cell>
          <cell r="J17">
            <v>3581</v>
          </cell>
          <cell r="K17">
            <v>12673</v>
          </cell>
          <cell r="L17">
            <v>16915</v>
          </cell>
          <cell r="M17">
            <v>3220.7719000000002</v>
          </cell>
        </row>
        <row r="18">
          <cell r="G18">
            <v>17175</v>
          </cell>
          <cell r="H18">
            <v>15859</v>
          </cell>
          <cell r="I18">
            <v>24054</v>
          </cell>
          <cell r="J18">
            <v>17121</v>
          </cell>
          <cell r="K18">
            <v>60380</v>
          </cell>
          <cell r="L18">
            <v>79267</v>
          </cell>
          <cell r="M18">
            <v>48913.349699999999</v>
          </cell>
        </row>
        <row r="19">
          <cell r="G19">
            <v>6201</v>
          </cell>
          <cell r="H19">
            <v>5727</v>
          </cell>
          <cell r="I19">
            <v>8803</v>
          </cell>
          <cell r="J19">
            <v>6263</v>
          </cell>
          <cell r="K19">
            <v>22200</v>
          </cell>
          <cell r="L19">
            <v>29690</v>
          </cell>
          <cell r="M19">
            <v>30467.113099999999</v>
          </cell>
        </row>
        <row r="20">
          <cell r="G20">
            <v>6.94</v>
          </cell>
          <cell r="H20">
            <v>6.5332999999999997</v>
          </cell>
          <cell r="I20">
            <v>10.463800000000001</v>
          </cell>
          <cell r="J20">
            <v>7.0235000000000003</v>
          </cell>
          <cell r="K20">
            <v>17.7789</v>
          </cell>
          <cell r="L20">
            <v>15.173299999999999</v>
          </cell>
          <cell r="M20">
            <v>22.851600000000001</v>
          </cell>
        </row>
        <row r="22">
          <cell r="G22">
            <v>209092.62299999999</v>
          </cell>
          <cell r="H22">
            <v>190280.94620000001</v>
          </cell>
          <cell r="I22">
            <v>167611.41149999999</v>
          </cell>
          <cell r="J22">
            <v>172038.1894</v>
          </cell>
          <cell r="K22">
            <v>243513.96119999999</v>
          </cell>
          <cell r="L22">
            <v>396718.02360000001</v>
          </cell>
          <cell r="M22">
            <v>319941.03340000001</v>
          </cell>
        </row>
        <row r="23">
          <cell r="G23">
            <v>333080.22289999999</v>
          </cell>
          <cell r="H23">
            <v>339868.74699999997</v>
          </cell>
          <cell r="I23">
            <v>304022.12920000002</v>
          </cell>
          <cell r="J23">
            <v>312344.53240000003</v>
          </cell>
          <cell r="K23">
            <v>493014.4472</v>
          </cell>
          <cell r="L23">
            <v>726610.28689999995</v>
          </cell>
          <cell r="M23">
            <v>466421.0318</v>
          </cell>
        </row>
        <row r="25">
          <cell r="G25">
            <v>58872.2889</v>
          </cell>
          <cell r="H25">
            <v>59155.867400000003</v>
          </cell>
          <cell r="I25">
            <v>52779.815699999999</v>
          </cell>
          <cell r="J25">
            <v>54267.329299999998</v>
          </cell>
          <cell r="K25">
            <v>80600.462700000004</v>
          </cell>
          <cell r="L25">
            <v>126728.3363</v>
          </cell>
          <cell r="M25">
            <v>75913.598700000002</v>
          </cell>
        </row>
        <row r="26">
          <cell r="G26">
            <v>274207.93400000001</v>
          </cell>
          <cell r="H26">
            <v>280712.87959999999</v>
          </cell>
          <cell r="I26">
            <v>251242.31349999999</v>
          </cell>
          <cell r="J26">
            <v>258077.20310000001</v>
          </cell>
          <cell r="K26">
            <v>412413.98450000002</v>
          </cell>
          <cell r="L26">
            <v>599881.95059999998</v>
          </cell>
          <cell r="M26">
            <v>390507.43310000002</v>
          </cell>
        </row>
        <row r="27">
          <cell r="G27">
            <v>104844.1542</v>
          </cell>
          <cell r="H27">
            <v>102103.30680000001</v>
          </cell>
          <cell r="I27">
            <v>91082.459300000002</v>
          </cell>
          <cell r="J27">
            <v>93695.278200000001</v>
          </cell>
          <cell r="K27">
            <v>149430.59160000001</v>
          </cell>
          <cell r="L27">
            <v>219705.68950000001</v>
          </cell>
          <cell r="M27">
            <v>157756.22010000001</v>
          </cell>
        </row>
        <row r="28">
          <cell r="G28">
            <v>1014.7994</v>
          </cell>
          <cell r="H28">
            <v>1014.7994</v>
          </cell>
          <cell r="I28">
            <v>978.02</v>
          </cell>
          <cell r="J28">
            <v>978.02</v>
          </cell>
          <cell r="K28">
            <v>994.8451</v>
          </cell>
          <cell r="L28">
            <v>547.20000000000005</v>
          </cell>
          <cell r="M28">
            <v>989.7876</v>
          </cell>
        </row>
        <row r="29">
          <cell r="G29">
            <v>557.49940000000004</v>
          </cell>
          <cell r="H29">
            <v>557.49940000000004</v>
          </cell>
          <cell r="I29">
            <v>496.46</v>
          </cell>
          <cell r="J29">
            <v>496.46</v>
          </cell>
          <cell r="K29">
            <v>501.98540000000003</v>
          </cell>
          <cell r="L29">
            <v>192.2</v>
          </cell>
          <cell r="M29">
            <v>502.8082</v>
          </cell>
        </row>
        <row r="30">
          <cell r="G30">
            <v>435.7</v>
          </cell>
          <cell r="H30">
            <v>435.7</v>
          </cell>
          <cell r="I30">
            <v>402.49</v>
          </cell>
          <cell r="J30">
            <v>402.49</v>
          </cell>
          <cell r="K30">
            <v>405.80689999999998</v>
          </cell>
          <cell r="L30">
            <v>117.7</v>
          </cell>
          <cell r="M30">
            <v>408.38549999999998</v>
          </cell>
        </row>
        <row r="31">
          <cell r="G31">
            <v>96</v>
          </cell>
          <cell r="H31">
            <v>96</v>
          </cell>
          <cell r="I31">
            <v>78.36</v>
          </cell>
          <cell r="J31">
            <v>78.36</v>
          </cell>
          <cell r="K31">
            <v>79.153899999999993</v>
          </cell>
          <cell r="L31">
            <v>46.8</v>
          </cell>
          <cell r="M31">
            <v>79.153899999999993</v>
          </cell>
        </row>
        <row r="33">
          <cell r="G33">
            <v>38102.744899999998</v>
          </cell>
          <cell r="H33">
            <v>34674.7114</v>
          </cell>
          <cell r="I33">
            <v>29004.937300000001</v>
          </cell>
          <cell r="J33">
            <v>29770.985499999999</v>
          </cell>
          <cell r="K33">
            <v>41173.6446</v>
          </cell>
          <cell r="L33">
            <v>93126.296600000001</v>
          </cell>
          <cell r="M33">
            <v>54749.242200000001</v>
          </cell>
        </row>
        <row r="36">
          <cell r="G36">
            <v>74565.729800000001</v>
          </cell>
          <cell r="H36">
            <v>71675.084300000002</v>
          </cell>
          <cell r="I36">
            <v>74665.357300000003</v>
          </cell>
          <cell r="J36">
            <v>76720.3</v>
          </cell>
          <cell r="K36">
            <v>109612.0536</v>
          </cell>
          <cell r="L36">
            <v>169450.25330000001</v>
          </cell>
          <cell r="M36">
            <v>119985.7267</v>
          </cell>
        </row>
        <row r="37">
          <cell r="G37">
            <v>119912.7574</v>
          </cell>
          <cell r="H37">
            <v>118063.4466</v>
          </cell>
          <cell r="I37">
            <v>109065.26420000001</v>
          </cell>
          <cell r="J37">
            <v>112020.8094</v>
          </cell>
          <cell r="K37">
            <v>170481.37289999999</v>
          </cell>
          <cell r="L37">
            <v>791101.88370000001</v>
          </cell>
          <cell r="M37">
            <v>176146.50030000001</v>
          </cell>
        </row>
        <row r="38">
          <cell r="G38">
            <v>216294.4001</v>
          </cell>
          <cell r="H38">
            <v>211983.0478</v>
          </cell>
          <cell r="I38">
            <v>212706.826</v>
          </cell>
          <cell r="J38">
            <v>218624.7041</v>
          </cell>
          <cell r="K38">
            <v>341074.01030000002</v>
          </cell>
          <cell r="L38">
            <v>1283739.0367999999</v>
          </cell>
          <cell r="M38">
            <v>361683.6949</v>
          </cell>
        </row>
        <row r="40">
          <cell r="G40">
            <v>61.209499999999998</v>
          </cell>
          <cell r="H40">
            <v>52.341700000000003</v>
          </cell>
          <cell r="I40">
            <v>52.445</v>
          </cell>
          <cell r="J40">
            <v>53.8277</v>
          </cell>
          <cell r="K40">
            <v>74.447699999999998</v>
          </cell>
          <cell r="L40">
            <v>154.40549999999999</v>
          </cell>
          <cell r="M40">
            <v>98.994299999999996</v>
          </cell>
        </row>
        <row r="43">
          <cell r="G43">
            <v>129.16409999999999</v>
          </cell>
          <cell r="H43">
            <v>104.11750000000001</v>
          </cell>
          <cell r="I43">
            <v>135.02860000000001</v>
          </cell>
          <cell r="J43">
            <v>138.7449</v>
          </cell>
          <cell r="K43">
            <v>198.22280000000001</v>
          </cell>
          <cell r="L43">
            <v>280.72190000000001</v>
          </cell>
          <cell r="M43">
            <v>216.98259999999999</v>
          </cell>
        </row>
        <row r="44">
          <cell r="G44">
            <v>230.17869999999999</v>
          </cell>
          <cell r="H44">
            <v>211.00700000000001</v>
          </cell>
          <cell r="I44">
            <v>197.2139</v>
          </cell>
          <cell r="J44">
            <v>202.5582</v>
          </cell>
          <cell r="K44">
            <v>308.26769999999999</v>
          </cell>
          <cell r="L44">
            <v>1310.2587000000001</v>
          </cell>
          <cell r="M44">
            <v>318.51150000000001</v>
          </cell>
        </row>
        <row r="45">
          <cell r="G45">
            <v>369.33390000000003</v>
          </cell>
          <cell r="H45">
            <v>470.98259999999999</v>
          </cell>
          <cell r="I45">
            <v>384.63940000000002</v>
          </cell>
          <cell r="J45">
            <v>378.10770000000002</v>
          </cell>
          <cell r="K45">
            <v>616.77660000000003</v>
          </cell>
          <cell r="L45">
            <v>2125.8119000000002</v>
          </cell>
          <cell r="M45">
            <v>654.04579999999999</v>
          </cell>
        </row>
      </sheetData>
      <sheetData sheetId="16" refreshError="1">
        <row r="6">
          <cell r="G6">
            <v>461.61</v>
          </cell>
          <cell r="H6">
            <v>461.61</v>
          </cell>
          <cell r="I6">
            <v>543.73</v>
          </cell>
          <cell r="J6">
            <v>543.73</v>
          </cell>
          <cell r="K6">
            <v>628.98</v>
          </cell>
          <cell r="L6">
            <v>779.45299999999997</v>
          </cell>
          <cell r="M6">
            <v>650.3297</v>
          </cell>
        </row>
        <row r="7">
          <cell r="K7">
            <v>628.98</v>
          </cell>
        </row>
        <row r="8">
          <cell r="K8">
            <v>628.98</v>
          </cell>
        </row>
        <row r="10">
          <cell r="G10">
            <v>3240.2</v>
          </cell>
          <cell r="H10">
            <v>3316</v>
          </cell>
          <cell r="I10">
            <v>3285.11</v>
          </cell>
          <cell r="J10">
            <v>2898.8</v>
          </cell>
          <cell r="K10">
            <v>3388.5070000000001</v>
          </cell>
          <cell r="L10">
            <v>2700.18</v>
          </cell>
          <cell r="M10">
            <v>3322.1</v>
          </cell>
        </row>
        <row r="11">
          <cell r="G11">
            <v>3196.9</v>
          </cell>
          <cell r="H11">
            <v>3311.2</v>
          </cell>
          <cell r="I11">
            <v>3008.62</v>
          </cell>
          <cell r="J11">
            <v>3280.38</v>
          </cell>
          <cell r="K11">
            <v>3090.63</v>
          </cell>
          <cell r="L11">
            <v>1314.14</v>
          </cell>
          <cell r="M11">
            <v>3026.6363999999999</v>
          </cell>
        </row>
        <row r="13">
          <cell r="G13">
            <v>832.1</v>
          </cell>
          <cell r="H13">
            <v>894.5</v>
          </cell>
          <cell r="I13">
            <v>681.1</v>
          </cell>
          <cell r="J13">
            <v>857.44</v>
          </cell>
          <cell r="K13">
            <v>701.5</v>
          </cell>
          <cell r="L13">
            <v>581.29999999999995</v>
          </cell>
          <cell r="M13">
            <v>683.32129999999995</v>
          </cell>
        </row>
        <row r="14">
          <cell r="G14">
            <v>2364.8000000000002</v>
          </cell>
          <cell r="H14">
            <v>2416.6999999999998</v>
          </cell>
          <cell r="I14">
            <v>2327.52</v>
          </cell>
          <cell r="J14">
            <v>2422.94</v>
          </cell>
          <cell r="K14">
            <v>2389.13</v>
          </cell>
          <cell r="L14">
            <v>732.84</v>
          </cell>
          <cell r="M14">
            <v>2343.3150999999998</v>
          </cell>
        </row>
        <row r="15">
          <cell r="G15">
            <v>704.9</v>
          </cell>
          <cell r="H15">
            <v>640.4</v>
          </cell>
          <cell r="I15">
            <v>552.35</v>
          </cell>
          <cell r="J15">
            <v>696.72</v>
          </cell>
          <cell r="K15">
            <v>566.62699999999995</v>
          </cell>
          <cell r="L15">
            <v>488.54</v>
          </cell>
          <cell r="M15">
            <v>580.02629999999999</v>
          </cell>
        </row>
        <row r="17">
          <cell r="G17">
            <v>5.1323999999999996</v>
          </cell>
          <cell r="H17">
            <v>3.839</v>
          </cell>
          <cell r="I17">
            <v>2.7191999999999998</v>
          </cell>
          <cell r="J17">
            <v>3.6960000000000002</v>
          </cell>
          <cell r="K17">
            <v>3.4232999999999998</v>
          </cell>
          <cell r="L17">
            <v>4.6959999999999997</v>
          </cell>
          <cell r="M17">
            <v>3.6</v>
          </cell>
        </row>
        <row r="20">
          <cell r="G20">
            <v>7.2347000000000001</v>
          </cell>
          <cell r="H20">
            <v>7.1212999999999997</v>
          </cell>
          <cell r="I20">
            <v>8.4263999999999992</v>
          </cell>
          <cell r="J20">
            <v>5.7182000000000004</v>
          </cell>
          <cell r="K20">
            <v>9.0007000000000001</v>
          </cell>
          <cell r="L20">
            <v>7.7584999999999997</v>
          </cell>
          <cell r="M20">
            <v>5.7</v>
          </cell>
        </row>
        <row r="21">
          <cell r="G21">
            <v>6.9054000000000002</v>
          </cell>
          <cell r="H21">
            <v>6.9889000000000001</v>
          </cell>
          <cell r="I21">
            <v>7.5812999999999997</v>
          </cell>
          <cell r="J21">
            <v>5.2625999999999999</v>
          </cell>
          <cell r="K21">
            <v>9.2460000000000004</v>
          </cell>
          <cell r="L21">
            <v>15.4468</v>
          </cell>
          <cell r="M21">
            <v>6.9</v>
          </cell>
        </row>
        <row r="22">
          <cell r="G22">
            <v>4.2914000000000003</v>
          </cell>
          <cell r="H22">
            <v>19.035</v>
          </cell>
          <cell r="I22">
            <v>5.8586</v>
          </cell>
          <cell r="J22">
            <v>21.962900000000001</v>
          </cell>
          <cell r="K22">
            <v>7.3006000000000002</v>
          </cell>
          <cell r="L22">
            <v>30.5809</v>
          </cell>
          <cell r="M22">
            <v>9.4420000000000002</v>
          </cell>
        </row>
        <row r="24">
          <cell r="G24">
            <v>770.9</v>
          </cell>
          <cell r="H24">
            <v>820.4</v>
          </cell>
          <cell r="I24">
            <v>885.86</v>
          </cell>
          <cell r="J24">
            <v>885.9</v>
          </cell>
          <cell r="K24">
            <v>898</v>
          </cell>
          <cell r="L24">
            <v>2128.56</v>
          </cell>
          <cell r="M24">
            <v>898</v>
          </cell>
        </row>
        <row r="25">
          <cell r="G25">
            <v>1544.4</v>
          </cell>
          <cell r="H25">
            <v>1664.4</v>
          </cell>
          <cell r="I25">
            <v>1605.8</v>
          </cell>
          <cell r="J25">
            <v>1605.8</v>
          </cell>
          <cell r="K25">
            <v>1608.74</v>
          </cell>
          <cell r="L25">
            <v>564.29999999999995</v>
          </cell>
          <cell r="M25">
            <v>1608.74</v>
          </cell>
        </row>
        <row r="27">
          <cell r="G27">
            <v>47.8</v>
          </cell>
          <cell r="H27">
            <v>57</v>
          </cell>
          <cell r="I27">
            <v>7.1</v>
          </cell>
          <cell r="J27">
            <v>7.1</v>
          </cell>
          <cell r="K27">
            <v>7.14</v>
          </cell>
          <cell r="L27">
            <v>433.16</v>
          </cell>
          <cell r="M27">
            <v>7.14</v>
          </cell>
        </row>
        <row r="28">
          <cell r="G28">
            <v>1496.6</v>
          </cell>
          <cell r="H28">
            <v>1607.4</v>
          </cell>
          <cell r="I28">
            <v>1598.7</v>
          </cell>
          <cell r="J28">
            <v>1598.7</v>
          </cell>
          <cell r="K28">
            <v>1601.6</v>
          </cell>
          <cell r="L28">
            <v>131.13999999999999</v>
          </cell>
          <cell r="M28">
            <v>1601.6</v>
          </cell>
        </row>
        <row r="29">
          <cell r="G29">
            <v>674.65</v>
          </cell>
          <cell r="H29">
            <v>518.5</v>
          </cell>
          <cell r="I29">
            <v>520</v>
          </cell>
          <cell r="J29">
            <v>543.70000000000005</v>
          </cell>
          <cell r="K29">
            <v>525.26</v>
          </cell>
          <cell r="L29">
            <v>339.14</v>
          </cell>
          <cell r="M29">
            <v>525.26</v>
          </cell>
        </row>
        <row r="31">
          <cell r="G31">
            <v>76765.743000000002</v>
          </cell>
          <cell r="H31">
            <v>58762.953000000001</v>
          </cell>
          <cell r="I31">
            <v>48571.400900000001</v>
          </cell>
          <cell r="J31">
            <v>58255.232199999999</v>
          </cell>
          <cell r="K31">
            <v>72961.679999999993</v>
          </cell>
          <cell r="L31">
            <v>98834.640400000004</v>
          </cell>
          <cell r="M31">
            <v>77776.5677</v>
          </cell>
        </row>
        <row r="34">
          <cell r="G34">
            <v>45043.046000000002</v>
          </cell>
          <cell r="H34">
            <v>43417.587200000002</v>
          </cell>
          <cell r="I34">
            <v>40309.983500000002</v>
          </cell>
          <cell r="J34">
            <v>38380.471899999997</v>
          </cell>
          <cell r="K34">
            <v>53461.091</v>
          </cell>
          <cell r="L34">
            <v>40278.684000000001</v>
          </cell>
          <cell r="M34">
            <v>39863.257799999999</v>
          </cell>
        </row>
        <row r="35">
          <cell r="G35">
            <v>157894.28570000001</v>
          </cell>
          <cell r="H35">
            <v>148035.88029999999</v>
          </cell>
          <cell r="I35">
            <v>161799.67670000001</v>
          </cell>
          <cell r="J35">
            <v>135421.6403</v>
          </cell>
          <cell r="K35">
            <v>230997.9798</v>
          </cell>
          <cell r="L35">
            <v>107932.9642</v>
          </cell>
          <cell r="M35">
            <v>186006.76139999999</v>
          </cell>
        </row>
        <row r="36">
          <cell r="G36">
            <v>64519.996800000001</v>
          </cell>
          <cell r="H36">
            <v>98445.798500000004</v>
          </cell>
          <cell r="I36">
            <v>59143.004800000002</v>
          </cell>
          <cell r="J36">
            <v>124305.9849</v>
          </cell>
          <cell r="K36">
            <v>86386.405299999999</v>
          </cell>
          <cell r="L36">
            <v>201540.416</v>
          </cell>
          <cell r="M36">
            <v>85069.570099999997</v>
          </cell>
        </row>
        <row r="38">
          <cell r="G38">
            <v>24.973400000000002</v>
          </cell>
          <cell r="H38">
            <v>18.4285</v>
          </cell>
          <cell r="I38">
            <v>15.198600000000001</v>
          </cell>
          <cell r="J38">
            <v>20.867599999999999</v>
          </cell>
          <cell r="K38">
            <v>22.295300000000001</v>
          </cell>
          <cell r="L38">
            <v>38.406500000000001</v>
          </cell>
          <cell r="M38">
            <v>24.286200000000001</v>
          </cell>
        </row>
        <row r="41">
          <cell r="G41">
            <v>58.353499999999997</v>
          </cell>
          <cell r="H41">
            <v>52.26</v>
          </cell>
          <cell r="I41">
            <v>64.629599999999996</v>
          </cell>
          <cell r="J41">
            <v>47.476500000000001</v>
          </cell>
          <cell r="K41">
            <v>83.747600000000006</v>
          </cell>
          <cell r="L41">
            <v>75.118799999999993</v>
          </cell>
          <cell r="M41">
            <v>61.863700000000001</v>
          </cell>
        </row>
        <row r="42">
          <cell r="G42">
            <v>71.721199999999996</v>
          </cell>
          <cell r="H42">
            <v>65.858099999999993</v>
          </cell>
          <cell r="I42">
            <v>75.218500000000006</v>
          </cell>
          <cell r="J42">
            <v>58.996200000000002</v>
          </cell>
          <cell r="K42">
            <v>106.5376</v>
          </cell>
          <cell r="L42">
            <v>174.1866</v>
          </cell>
          <cell r="M42">
            <v>85.260599999999997</v>
          </cell>
        </row>
        <row r="43">
          <cell r="G43">
            <v>95.634799999999998</v>
          </cell>
          <cell r="H43">
            <v>189.8665</v>
          </cell>
          <cell r="I43">
            <v>113.73869999999999</v>
          </cell>
          <cell r="J43">
            <v>228.62970000000001</v>
          </cell>
          <cell r="K43">
            <v>164.4641</v>
          </cell>
          <cell r="L43">
            <v>594.26909999999998</v>
          </cell>
          <cell r="M43">
            <v>161.9571</v>
          </cell>
        </row>
      </sheetData>
      <sheetData sheetId="17" refreshError="1"/>
      <sheetData sheetId="18" refreshError="1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  <cell r="G16">
            <v>23.2</v>
          </cell>
          <cell r="H16">
            <v>392.7</v>
          </cell>
          <cell r="I16">
            <v>48.72</v>
          </cell>
          <cell r="J16">
            <v>48.72</v>
          </cell>
        </row>
        <row r="17">
          <cell r="F17">
            <v>180</v>
          </cell>
          <cell r="G17">
            <v>10.199999999999999</v>
          </cell>
          <cell r="H17">
            <v>158.4</v>
          </cell>
          <cell r="I17">
            <v>18.36</v>
          </cell>
          <cell r="J17">
            <v>18.36</v>
          </cell>
        </row>
        <row r="18">
          <cell r="F18">
            <v>270</v>
          </cell>
          <cell r="G18">
            <v>4.8</v>
          </cell>
          <cell r="H18">
            <v>405</v>
          </cell>
          <cell r="I18">
            <v>12.96</v>
          </cell>
          <cell r="J18">
            <v>12.96</v>
          </cell>
        </row>
        <row r="19">
          <cell r="F19">
            <v>180</v>
          </cell>
          <cell r="G19">
            <v>10.199999999999999</v>
          </cell>
          <cell r="H19">
            <v>158.4</v>
          </cell>
          <cell r="I19">
            <v>18.36</v>
          </cell>
          <cell r="J19">
            <v>18.36</v>
          </cell>
        </row>
        <row r="20">
          <cell r="F20">
            <v>180</v>
          </cell>
          <cell r="G20">
            <v>163</v>
          </cell>
          <cell r="H20">
            <v>293.39999999999998</v>
          </cell>
          <cell r="I20">
            <v>293.39999999999998</v>
          </cell>
          <cell r="J20">
            <v>293.39999999999998</v>
          </cell>
        </row>
        <row r="21">
          <cell r="F21">
            <v>160</v>
          </cell>
          <cell r="G21">
            <v>96</v>
          </cell>
          <cell r="H21">
            <v>153.6</v>
          </cell>
          <cell r="I21">
            <v>153.6</v>
          </cell>
          <cell r="J21">
            <v>153.6</v>
          </cell>
        </row>
        <row r="22">
          <cell r="F22">
            <v>160</v>
          </cell>
          <cell r="G22">
            <v>528.79999999999995</v>
          </cell>
          <cell r="H22">
            <v>833.6</v>
          </cell>
          <cell r="I22">
            <v>846.08</v>
          </cell>
          <cell r="J22">
            <v>846.08</v>
          </cell>
        </row>
        <row r="23">
          <cell r="F23">
            <v>190</v>
          </cell>
          <cell r="G23">
            <v>128.1</v>
          </cell>
          <cell r="H23">
            <v>256.5</v>
          </cell>
          <cell r="I23">
            <v>243.39</v>
          </cell>
          <cell r="J23">
            <v>243.39</v>
          </cell>
        </row>
        <row r="24">
          <cell r="F24">
            <v>160</v>
          </cell>
          <cell r="G24">
            <v>528.79999999999995</v>
          </cell>
          <cell r="H24">
            <v>833.6</v>
          </cell>
          <cell r="I24">
            <v>846.08</v>
          </cell>
          <cell r="J24">
            <v>846.08</v>
          </cell>
        </row>
        <row r="27">
          <cell r="H27">
            <v>3553.1</v>
          </cell>
          <cell r="I27">
            <v>3464.81</v>
          </cell>
          <cell r="J27">
            <v>3464.81</v>
          </cell>
        </row>
        <row r="28">
          <cell r="F28">
            <v>170</v>
          </cell>
          <cell r="G28">
            <v>16</v>
          </cell>
          <cell r="H28">
            <v>27.2</v>
          </cell>
          <cell r="I28">
            <v>27.2</v>
          </cell>
          <cell r="J28">
            <v>27.2</v>
          </cell>
        </row>
        <row r="29">
          <cell r="F29">
            <v>140</v>
          </cell>
          <cell r="G29">
            <v>22</v>
          </cell>
          <cell r="H29">
            <v>30.8</v>
          </cell>
          <cell r="I29">
            <v>30.8</v>
          </cell>
          <cell r="J29">
            <v>30.8</v>
          </cell>
        </row>
        <row r="30">
          <cell r="F30">
            <v>150</v>
          </cell>
          <cell r="G30">
            <v>54</v>
          </cell>
          <cell r="H30">
            <v>81</v>
          </cell>
          <cell r="I30">
            <v>81</v>
          </cell>
          <cell r="J30">
            <v>81</v>
          </cell>
        </row>
        <row r="31">
          <cell r="F31">
            <v>180</v>
          </cell>
          <cell r="G31">
            <v>34</v>
          </cell>
          <cell r="H31">
            <v>61.2</v>
          </cell>
          <cell r="I31">
            <v>61.2</v>
          </cell>
          <cell r="J31">
            <v>61.2</v>
          </cell>
        </row>
        <row r="32">
          <cell r="F32">
            <v>150</v>
          </cell>
          <cell r="G32">
            <v>54</v>
          </cell>
          <cell r="H32">
            <v>81</v>
          </cell>
          <cell r="I32">
            <v>81</v>
          </cell>
          <cell r="J32">
            <v>81</v>
          </cell>
        </row>
        <row r="33">
          <cell r="F33">
            <v>160</v>
          </cell>
          <cell r="G33">
            <v>318</v>
          </cell>
          <cell r="H33">
            <v>508.8</v>
          </cell>
          <cell r="I33">
            <v>508.8</v>
          </cell>
          <cell r="J33">
            <v>508.8</v>
          </cell>
        </row>
        <row r="34">
          <cell r="F34">
            <v>140</v>
          </cell>
          <cell r="G34">
            <v>2829</v>
          </cell>
          <cell r="H34">
            <v>3974.74</v>
          </cell>
          <cell r="I34">
            <v>3960.6</v>
          </cell>
          <cell r="J34">
            <v>3960.6</v>
          </cell>
        </row>
        <row r="35">
          <cell r="F35">
            <v>110</v>
          </cell>
          <cell r="G35">
            <v>7449</v>
          </cell>
          <cell r="H35">
            <v>8199.07</v>
          </cell>
          <cell r="I35">
            <v>8193.9</v>
          </cell>
          <cell r="J35">
            <v>8193.9</v>
          </cell>
        </row>
        <row r="37">
          <cell r="H37">
            <v>773.15</v>
          </cell>
        </row>
        <row r="38">
          <cell r="H38">
            <v>772.6</v>
          </cell>
          <cell r="I38">
            <v>772.6</v>
          </cell>
          <cell r="J38">
            <v>772.6</v>
          </cell>
        </row>
        <row r="39">
          <cell r="H39">
            <v>13455.76</v>
          </cell>
          <cell r="I39">
            <v>12663.3</v>
          </cell>
          <cell r="J39">
            <v>12663.3</v>
          </cell>
        </row>
        <row r="40">
          <cell r="F40">
            <v>260</v>
          </cell>
          <cell r="G40">
            <v>461</v>
          </cell>
          <cell r="H40">
            <v>1198.5999999999999</v>
          </cell>
          <cell r="I40">
            <v>1198.5999999999999</v>
          </cell>
          <cell r="J40">
            <v>1198.5999999999999</v>
          </cell>
        </row>
        <row r="41">
          <cell r="F41">
            <v>220</v>
          </cell>
          <cell r="G41">
            <v>3276</v>
          </cell>
          <cell r="H41">
            <v>7278.04</v>
          </cell>
          <cell r="I41">
            <v>7207.2</v>
          </cell>
          <cell r="J41">
            <v>7207.2</v>
          </cell>
        </row>
        <row r="42">
          <cell r="F42">
            <v>150</v>
          </cell>
          <cell r="G42">
            <v>954</v>
          </cell>
          <cell r="H42">
            <v>1503.36</v>
          </cell>
          <cell r="I42">
            <v>1431</v>
          </cell>
          <cell r="J42">
            <v>1431</v>
          </cell>
        </row>
        <row r="43">
          <cell r="F43">
            <v>270</v>
          </cell>
          <cell r="G43">
            <v>6</v>
          </cell>
          <cell r="H43">
            <v>544.59</v>
          </cell>
          <cell r="I43">
            <v>16.2</v>
          </cell>
          <cell r="J43">
            <v>16.2</v>
          </cell>
        </row>
        <row r="44">
          <cell r="H44">
            <v>10524.59</v>
          </cell>
          <cell r="I44">
            <v>9853</v>
          </cell>
          <cell r="J44">
            <v>9853</v>
          </cell>
        </row>
      </sheetData>
      <sheetData sheetId="19" refreshError="1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  <cell r="H11">
            <v>1680</v>
          </cell>
        </row>
        <row r="12">
          <cell r="F12">
            <v>105</v>
          </cell>
          <cell r="G12">
            <v>88</v>
          </cell>
          <cell r="H12">
            <v>7140</v>
          </cell>
          <cell r="I12">
            <v>9240</v>
          </cell>
          <cell r="J12">
            <v>9240</v>
          </cell>
        </row>
        <row r="13">
          <cell r="F13">
            <v>75</v>
          </cell>
          <cell r="G13">
            <v>46</v>
          </cell>
          <cell r="H13">
            <v>3450</v>
          </cell>
          <cell r="I13">
            <v>3450</v>
          </cell>
          <cell r="J13">
            <v>3450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  <cell r="H18">
            <v>196</v>
          </cell>
        </row>
        <row r="19">
          <cell r="F19">
            <v>7.8</v>
          </cell>
          <cell r="G19">
            <v>143</v>
          </cell>
          <cell r="H19">
            <v>1029.5999999999999</v>
          </cell>
          <cell r="I19">
            <v>1115.4000000000001</v>
          </cell>
          <cell r="J19">
            <v>1115.4000000000001</v>
          </cell>
        </row>
        <row r="20">
          <cell r="F20">
            <v>2.1</v>
          </cell>
          <cell r="G20">
            <v>71</v>
          </cell>
          <cell r="H20">
            <v>115.5</v>
          </cell>
          <cell r="I20">
            <v>149.1</v>
          </cell>
          <cell r="J20">
            <v>149.1</v>
          </cell>
        </row>
        <row r="21">
          <cell r="F21">
            <v>1</v>
          </cell>
          <cell r="G21">
            <v>228</v>
          </cell>
          <cell r="H21">
            <v>397</v>
          </cell>
          <cell r="I21">
            <v>228</v>
          </cell>
          <cell r="J21">
            <v>228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  <cell r="H26">
            <v>301</v>
          </cell>
        </row>
        <row r="27">
          <cell r="F27">
            <v>26</v>
          </cell>
          <cell r="G27">
            <v>1</v>
          </cell>
          <cell r="H27">
            <v>312</v>
          </cell>
          <cell r="I27">
            <v>26</v>
          </cell>
          <cell r="J27">
            <v>26</v>
          </cell>
        </row>
        <row r="28">
          <cell r="F28">
            <v>11</v>
          </cell>
        </row>
        <row r="29">
          <cell r="F29">
            <v>5.5</v>
          </cell>
          <cell r="G29">
            <v>73</v>
          </cell>
          <cell r="H29">
            <v>522.5</v>
          </cell>
          <cell r="I29">
            <v>401.5</v>
          </cell>
          <cell r="J29">
            <v>401.5</v>
          </cell>
        </row>
        <row r="30">
          <cell r="F30">
            <v>23</v>
          </cell>
          <cell r="H30">
            <v>644</v>
          </cell>
        </row>
        <row r="31">
          <cell r="F31">
            <v>14</v>
          </cell>
          <cell r="G31">
            <v>132</v>
          </cell>
          <cell r="H31">
            <v>1050</v>
          </cell>
          <cell r="I31">
            <v>1848</v>
          </cell>
          <cell r="J31">
            <v>1848</v>
          </cell>
        </row>
        <row r="32">
          <cell r="F32">
            <v>6.4</v>
          </cell>
          <cell r="G32">
            <v>189</v>
          </cell>
          <cell r="H32">
            <v>1248</v>
          </cell>
          <cell r="I32">
            <v>1209.5999999999999</v>
          </cell>
          <cell r="J32">
            <v>1209.5999999999999</v>
          </cell>
        </row>
        <row r="33">
          <cell r="F33">
            <v>3.1</v>
          </cell>
          <cell r="G33">
            <v>2109</v>
          </cell>
          <cell r="H33">
            <v>6401.5</v>
          </cell>
          <cell r="I33">
            <v>6537.9</v>
          </cell>
          <cell r="J33">
            <v>6537.9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H36">
            <v>57</v>
          </cell>
        </row>
        <row r="37">
          <cell r="F37">
            <v>9.5</v>
          </cell>
          <cell r="G37">
            <v>124</v>
          </cell>
          <cell r="H37">
            <v>997.5</v>
          </cell>
          <cell r="I37">
            <v>1178</v>
          </cell>
          <cell r="J37">
            <v>1178</v>
          </cell>
        </row>
        <row r="38">
          <cell r="F38">
            <v>4.7</v>
          </cell>
          <cell r="G38">
            <v>8</v>
          </cell>
          <cell r="H38">
            <v>32.9</v>
          </cell>
          <cell r="I38">
            <v>37.6</v>
          </cell>
          <cell r="J38">
            <v>37.6</v>
          </cell>
        </row>
        <row r="39">
          <cell r="F39">
            <v>2.2999999999999998</v>
          </cell>
          <cell r="G39">
            <v>27</v>
          </cell>
          <cell r="H39">
            <v>1564</v>
          </cell>
          <cell r="I39">
            <v>62.1</v>
          </cell>
          <cell r="J39">
            <v>62.1</v>
          </cell>
        </row>
        <row r="40">
          <cell r="F40">
            <v>26</v>
          </cell>
          <cell r="H40">
            <v>104</v>
          </cell>
        </row>
        <row r="41">
          <cell r="F41">
            <v>48</v>
          </cell>
        </row>
        <row r="42">
          <cell r="F42">
            <v>2.4</v>
          </cell>
        </row>
        <row r="43">
          <cell r="F43">
            <v>2.4</v>
          </cell>
          <cell r="G43">
            <v>2.8140000000000001</v>
          </cell>
          <cell r="H43">
            <v>28.8</v>
          </cell>
          <cell r="I43">
            <v>6.7535999999999996</v>
          </cell>
          <cell r="J43">
            <v>6.7535999999999996</v>
          </cell>
        </row>
        <row r="44">
          <cell r="F44">
            <v>2.5</v>
          </cell>
          <cell r="G44">
            <v>66</v>
          </cell>
          <cell r="H44">
            <v>182.5</v>
          </cell>
          <cell r="I44">
            <v>165</v>
          </cell>
          <cell r="J44">
            <v>165</v>
          </cell>
        </row>
        <row r="45">
          <cell r="F45">
            <v>2.2999999999999998</v>
          </cell>
          <cell r="G45">
            <v>2685</v>
          </cell>
          <cell r="H45">
            <v>6182.4</v>
          </cell>
          <cell r="I45">
            <v>6175.5</v>
          </cell>
          <cell r="J45">
            <v>6175.5</v>
          </cell>
        </row>
        <row r="46">
          <cell r="F46">
            <v>3</v>
          </cell>
          <cell r="G46">
            <v>31</v>
          </cell>
          <cell r="H46">
            <v>282</v>
          </cell>
          <cell r="I46">
            <v>93</v>
          </cell>
          <cell r="J46">
            <v>93</v>
          </cell>
        </row>
        <row r="47">
          <cell r="F47">
            <v>3.5</v>
          </cell>
        </row>
        <row r="48">
          <cell r="H48">
            <v>13407.1</v>
          </cell>
          <cell r="I48">
            <v>13407.4</v>
          </cell>
          <cell r="J48">
            <v>13407.4</v>
          </cell>
        </row>
        <row r="49">
          <cell r="H49">
            <v>4846.3999999999996</v>
          </cell>
          <cell r="I49">
            <v>4846.3</v>
          </cell>
          <cell r="J49">
            <v>4846.3</v>
          </cell>
        </row>
        <row r="50">
          <cell r="H50">
            <v>15664.7</v>
          </cell>
          <cell r="I50">
            <v>13669.7536</v>
          </cell>
          <cell r="J50">
            <v>13669.7536</v>
          </cell>
        </row>
      </sheetData>
      <sheetData sheetId="20"/>
      <sheetData sheetId="21"/>
      <sheetData sheetId="22" refreshError="1">
        <row r="13">
          <cell r="G13">
            <v>142</v>
          </cell>
          <cell r="N13">
            <v>142</v>
          </cell>
        </row>
        <row r="17">
          <cell r="F17">
            <v>181.7</v>
          </cell>
          <cell r="G17">
            <v>142</v>
          </cell>
          <cell r="H17">
            <v>93</v>
          </cell>
          <cell r="N17">
            <v>142</v>
          </cell>
        </row>
        <row r="19">
          <cell r="G19">
            <v>100</v>
          </cell>
          <cell r="N19">
            <v>100</v>
          </cell>
        </row>
        <row r="23">
          <cell r="F23">
            <v>181.7</v>
          </cell>
          <cell r="G23">
            <v>100</v>
          </cell>
          <cell r="H23">
            <v>3</v>
          </cell>
          <cell r="N23">
            <v>100</v>
          </cell>
        </row>
        <row r="29">
          <cell r="F29">
            <v>181.7</v>
          </cell>
          <cell r="G29">
            <v>128</v>
          </cell>
          <cell r="H29">
            <v>120</v>
          </cell>
          <cell r="N29">
            <v>128</v>
          </cell>
        </row>
        <row r="41">
          <cell r="F41">
            <v>181.7</v>
          </cell>
          <cell r="G41">
            <v>142</v>
          </cell>
          <cell r="H41">
            <v>9.1999999999999993</v>
          </cell>
          <cell r="N41">
            <v>142</v>
          </cell>
        </row>
        <row r="47">
          <cell r="F47">
            <v>181.7</v>
          </cell>
          <cell r="G47">
            <v>128</v>
          </cell>
          <cell r="H47">
            <v>2.9</v>
          </cell>
          <cell r="N47">
            <v>128</v>
          </cell>
        </row>
      </sheetData>
      <sheetData sheetId="23" refreshError="1"/>
      <sheetData sheetId="2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15"/>
      <sheetName val="16"/>
      <sheetName val="17_1"/>
      <sheetName val="18_2"/>
      <sheetName val="20"/>
      <sheetName val="21_3"/>
      <sheetName val="27"/>
      <sheetName val="P2_1"/>
      <sheetName val="2_3"/>
      <sheetName val="1_1_"/>
      <sheetName val="2_1_"/>
      <sheetName val="доп к налог на землю"/>
      <sheetName val="перекрес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15"/>
      <sheetName val="16"/>
      <sheetName val="17_1"/>
      <sheetName val="18_2"/>
      <sheetName val="20"/>
      <sheetName val="21_3"/>
      <sheetName val="27"/>
      <sheetName val="P2_1"/>
      <sheetName val="2_3"/>
      <sheetName val="перекрес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7_1"/>
      <sheetName val="18_2"/>
      <sheetName val="20"/>
      <sheetName val="21_3"/>
      <sheetName val="27"/>
      <sheetName val="P2_1"/>
      <sheetName val="2_3"/>
      <sheetName val="2_1_"/>
      <sheetName val="4"/>
      <sheetName val="6"/>
      <sheetName val="16"/>
      <sheetName val="перекрес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15"/>
      <sheetName val="16"/>
      <sheetName val="17_1"/>
      <sheetName val="18_2"/>
      <sheetName val="20"/>
      <sheetName val="21_3"/>
      <sheetName val="27"/>
      <sheetName val="P2_1"/>
      <sheetName val="2_3"/>
      <sheetName val="перекрес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_05_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_1"/>
      <sheetName val="18_2"/>
      <sheetName val="20"/>
      <sheetName val="20_1"/>
      <sheetName val="21_3"/>
      <sheetName val="24"/>
      <sheetName val="25"/>
      <sheetName val="27"/>
      <sheetName val="P2_1"/>
      <sheetName val="P2_2"/>
      <sheetName val="2_3"/>
      <sheetName val="перекрестка"/>
      <sheetName val="анализ роста"/>
      <sheetName val="титул"/>
      <sheetName val="1_2_2_И"/>
      <sheetName val="1_3_И"/>
      <sheetName val="1_4_"/>
      <sheetName val="1_5_И"/>
      <sheetName val="1_2_2_И_2"/>
      <sheetName val="1_3_И_2"/>
      <sheetName val="1_4__2"/>
      <sheetName val="1_5_И_2"/>
      <sheetName val="1_6_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H12">
            <v>871.4</v>
          </cell>
        </row>
        <row r="13">
          <cell r="I13">
            <v>871.25</v>
          </cell>
        </row>
        <row r="14">
          <cell r="J14">
            <v>491.00635951974255</v>
          </cell>
        </row>
        <row r="17">
          <cell r="G17">
            <v>921.1</v>
          </cell>
        </row>
      </sheetData>
      <sheetData sheetId="5" refreshError="1"/>
      <sheetData sheetId="6" refreshError="1"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H39">
            <v>233.93</v>
          </cell>
          <cell r="N39">
            <v>34.380000000000003</v>
          </cell>
        </row>
        <row r="40">
          <cell r="E40">
            <v>45.98</v>
          </cell>
          <cell r="G40">
            <v>355.74</v>
          </cell>
          <cell r="H40">
            <v>194.14999999999998</v>
          </cell>
          <cell r="K40">
            <v>7.67</v>
          </cell>
          <cell r="M40">
            <v>55.25</v>
          </cell>
          <cell r="N40">
            <v>39.46</v>
          </cell>
        </row>
        <row r="41">
          <cell r="G41">
            <v>13.13</v>
          </cell>
          <cell r="H41">
            <v>62.39</v>
          </cell>
          <cell r="M41">
            <v>2.72</v>
          </cell>
          <cell r="N41">
            <v>12.94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6"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</row>
        <row r="7"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</row>
        <row r="8">
          <cell r="F8">
            <v>10119</v>
          </cell>
          <cell r="G8">
            <v>10443</v>
          </cell>
          <cell r="H8">
            <v>10573.86</v>
          </cell>
          <cell r="I8" t="e">
            <v>#REF!</v>
          </cell>
          <cell r="J8" t="e">
            <v>#REF!</v>
          </cell>
        </row>
        <row r="63"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</row>
        <row r="67"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</row>
        <row r="69">
          <cell r="I69" t="e">
            <v>#REF!</v>
          </cell>
          <cell r="J69" t="e">
            <v>#REF!</v>
          </cell>
        </row>
        <row r="70">
          <cell r="I70" t="e">
            <v>#REF!</v>
          </cell>
          <cell r="J70" t="e">
            <v>#REF!</v>
          </cell>
        </row>
        <row r="71"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</row>
        <row r="72"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</row>
      </sheetData>
      <sheetData sheetId="12" refreshError="1"/>
      <sheetData sheetId="13" refreshError="1"/>
      <sheetData sheetId="14" refreshError="1">
        <row r="10">
          <cell r="H10" t="e">
            <v>#REF!</v>
          </cell>
          <cell r="I10" t="e">
            <v>#REF!</v>
          </cell>
        </row>
        <row r="54">
          <cell r="H54" t="e">
            <v>#REF!</v>
          </cell>
          <cell r="I54" t="e">
            <v>#REF!</v>
          </cell>
        </row>
        <row r="55">
          <cell r="H55" t="e">
            <v>#REF!</v>
          </cell>
          <cell r="I55" t="e">
            <v>#REF!</v>
          </cell>
        </row>
        <row r="56"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</row>
        <row r="57"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Таб1.1"/>
      <sheetName val="Списки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A"/>
      <sheetName val="предлагаемая новая форма стрс"/>
      <sheetName val="control"/>
      <sheetName val="14б дпн отчет"/>
      <sheetName val="16а сводный анализ"/>
      <sheetName val="баланс квадраты ПЭ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1.2 МПОКХ"/>
      <sheetName val="1.2.2"/>
      <sheetName val="1.3 (3)"/>
      <sheetName val="1.3"/>
      <sheetName val="1.4"/>
      <sheetName val="1.5"/>
      <sheetName val="1.6"/>
      <sheetName val="1.6 (2)"/>
      <sheetName val="1.13"/>
      <sheetName val="1.15"/>
      <sheetName val="1.16"/>
      <sheetName val="1.16 (ЮСК)"/>
      <sheetName val="1.17"/>
      <sheetName val="1.18.2."/>
      <sheetName val="1.21.3"/>
      <sheetName val="1.24."/>
      <sheetName val="1.25."/>
      <sheetName val="1.27"/>
      <sheetName val="2.1усл.ед"/>
      <sheetName val="2.2усл.ед"/>
      <sheetName val="распр затрат"/>
      <sheetName val="Лист2"/>
      <sheetName val="ГСМ"/>
      <sheetName val="усл.ед."/>
      <sheetName val="POYS2008"/>
      <sheetName val="Лист1 "/>
      <sheetName val="P2.1"/>
      <sheetName val="P2.2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F11">
            <v>230</v>
          </cell>
          <cell r="H11">
            <v>0</v>
          </cell>
        </row>
        <row r="12">
          <cell r="F12">
            <v>170</v>
          </cell>
          <cell r="H12">
            <v>0</v>
          </cell>
        </row>
        <row r="13">
          <cell r="F13">
            <v>290</v>
          </cell>
          <cell r="H13">
            <v>0</v>
          </cell>
        </row>
        <row r="14">
          <cell r="F14">
            <v>210</v>
          </cell>
          <cell r="H14">
            <v>0</v>
          </cell>
        </row>
        <row r="15">
          <cell r="F15">
            <v>260</v>
          </cell>
          <cell r="H15">
            <v>0</v>
          </cell>
        </row>
        <row r="16">
          <cell r="F16">
            <v>210</v>
          </cell>
          <cell r="H16">
            <v>0</v>
          </cell>
        </row>
        <row r="17">
          <cell r="F17">
            <v>140</v>
          </cell>
          <cell r="H17">
            <v>0</v>
          </cell>
        </row>
        <row r="18">
          <cell r="F18">
            <v>270</v>
          </cell>
          <cell r="H18">
            <v>0</v>
          </cell>
        </row>
        <row r="19">
          <cell r="F19">
            <v>180</v>
          </cell>
          <cell r="H19">
            <v>0</v>
          </cell>
        </row>
        <row r="20">
          <cell r="F20">
            <v>180</v>
          </cell>
          <cell r="G20">
            <v>251.99700000000001</v>
          </cell>
          <cell r="H20">
            <v>453.59460000000001</v>
          </cell>
        </row>
        <row r="21">
          <cell r="F21">
            <v>160</v>
          </cell>
          <cell r="H21">
            <v>0</v>
          </cell>
        </row>
        <row r="22">
          <cell r="F22">
            <v>130</v>
          </cell>
          <cell r="G22">
            <v>1605.2560000000001</v>
          </cell>
          <cell r="H22">
            <v>2086.8328000000001</v>
          </cell>
        </row>
        <row r="23">
          <cell r="F23">
            <v>190</v>
          </cell>
          <cell r="H23">
            <v>0</v>
          </cell>
        </row>
        <row r="24">
          <cell r="F24">
            <v>160</v>
          </cell>
          <cell r="G24">
            <v>125.77</v>
          </cell>
          <cell r="H24">
            <v>201.232</v>
          </cell>
        </row>
        <row r="25">
          <cell r="F25">
            <v>3000</v>
          </cell>
          <cell r="H25">
            <v>0</v>
          </cell>
        </row>
        <row r="26">
          <cell r="F26">
            <v>2300</v>
          </cell>
          <cell r="H26">
            <v>0</v>
          </cell>
        </row>
        <row r="27">
          <cell r="H27">
            <v>2741.6594</v>
          </cell>
        </row>
        <row r="28">
          <cell r="F28">
            <v>170</v>
          </cell>
          <cell r="G28">
            <v>484.08</v>
          </cell>
          <cell r="H28">
            <v>822.93599999999992</v>
          </cell>
        </row>
        <row r="29">
          <cell r="F29">
            <v>140</v>
          </cell>
          <cell r="H29">
            <v>0</v>
          </cell>
        </row>
        <row r="30">
          <cell r="F30">
            <v>120</v>
          </cell>
          <cell r="G30">
            <v>1533.655</v>
          </cell>
          <cell r="H30">
            <v>1840.386</v>
          </cell>
        </row>
        <row r="31">
          <cell r="F31">
            <v>180</v>
          </cell>
          <cell r="H31">
            <v>0</v>
          </cell>
        </row>
        <row r="32">
          <cell r="F32">
            <v>150</v>
          </cell>
          <cell r="G32">
            <v>17.794</v>
          </cell>
          <cell r="H32">
            <v>26.690999999999999</v>
          </cell>
        </row>
        <row r="33">
          <cell r="F33">
            <v>160</v>
          </cell>
          <cell r="G33">
            <v>335.76</v>
          </cell>
          <cell r="H33">
            <v>537.21600000000001</v>
          </cell>
        </row>
        <row r="34">
          <cell r="F34">
            <v>140</v>
          </cell>
          <cell r="G34">
            <v>3133.66</v>
          </cell>
          <cell r="H34">
            <v>4387.1239999999998</v>
          </cell>
        </row>
        <row r="35">
          <cell r="F35">
            <v>110</v>
          </cell>
          <cell r="G35">
            <v>9559.77</v>
          </cell>
          <cell r="H35">
            <v>10515.746999999999</v>
          </cell>
        </row>
        <row r="36">
          <cell r="F36">
            <v>470</v>
          </cell>
          <cell r="H36">
            <v>0</v>
          </cell>
        </row>
        <row r="37">
          <cell r="F37">
            <v>350</v>
          </cell>
          <cell r="H37">
            <v>0</v>
          </cell>
        </row>
        <row r="38">
          <cell r="H38">
            <v>2690.0129999999999</v>
          </cell>
        </row>
        <row r="39">
          <cell r="H39">
            <v>15440.087</v>
          </cell>
        </row>
        <row r="40">
          <cell r="F40">
            <v>260</v>
          </cell>
          <cell r="G40">
            <v>214.4</v>
          </cell>
          <cell r="H40">
            <v>557.44000000000005</v>
          </cell>
        </row>
        <row r="41">
          <cell r="F41">
            <v>220</v>
          </cell>
          <cell r="G41">
            <v>1443.6</v>
          </cell>
          <cell r="H41">
            <v>3175.92</v>
          </cell>
        </row>
        <row r="42">
          <cell r="F42">
            <v>150</v>
          </cell>
          <cell r="G42">
            <v>2145.87</v>
          </cell>
          <cell r="H42">
            <v>3218.8049999999998</v>
          </cell>
        </row>
        <row r="43">
          <cell r="F43">
            <v>270</v>
          </cell>
          <cell r="H43">
            <v>0</v>
          </cell>
        </row>
        <row r="44">
          <cell r="H44">
            <v>6952.165</v>
          </cell>
        </row>
      </sheetData>
      <sheetData sheetId="28" refreshError="1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F10">
            <v>250</v>
          </cell>
          <cell r="H10">
            <v>0</v>
          </cell>
        </row>
        <row r="11">
          <cell r="F11">
            <v>210</v>
          </cell>
          <cell r="H11">
            <v>0</v>
          </cell>
        </row>
        <row r="12">
          <cell r="F12">
            <v>105</v>
          </cell>
          <cell r="G12">
            <v>44</v>
          </cell>
          <cell r="H12">
            <v>4620</v>
          </cell>
        </row>
        <row r="13">
          <cell r="F13">
            <v>75</v>
          </cell>
          <cell r="G13">
            <v>70</v>
          </cell>
          <cell r="H13">
            <v>5250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F17">
            <v>18</v>
          </cell>
          <cell r="H17">
            <v>0</v>
          </cell>
        </row>
        <row r="18">
          <cell r="F18">
            <v>14</v>
          </cell>
          <cell r="H18">
            <v>0</v>
          </cell>
        </row>
        <row r="19">
          <cell r="F19">
            <v>7.8</v>
          </cell>
          <cell r="G19">
            <v>67</v>
          </cell>
          <cell r="H19">
            <v>522.6</v>
          </cell>
        </row>
        <row r="20">
          <cell r="F20">
            <v>2.1</v>
          </cell>
          <cell r="G20">
            <v>88</v>
          </cell>
          <cell r="H20">
            <v>184.8</v>
          </cell>
        </row>
        <row r="21">
          <cell r="F21">
            <v>1</v>
          </cell>
          <cell r="G21">
            <v>161</v>
          </cell>
          <cell r="H21">
            <v>161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F25">
            <v>66</v>
          </cell>
          <cell r="H25">
            <v>0</v>
          </cell>
        </row>
        <row r="26">
          <cell r="F26">
            <v>43</v>
          </cell>
          <cell r="H26">
            <v>0</v>
          </cell>
        </row>
        <row r="27">
          <cell r="F27">
            <v>26</v>
          </cell>
          <cell r="H27">
            <v>0</v>
          </cell>
        </row>
        <row r="28">
          <cell r="F28">
            <v>11</v>
          </cell>
          <cell r="H28">
            <v>0</v>
          </cell>
        </row>
        <row r="29">
          <cell r="F29">
            <v>5.5</v>
          </cell>
          <cell r="H29">
            <v>0</v>
          </cell>
        </row>
        <row r="30">
          <cell r="F30">
            <v>23</v>
          </cell>
          <cell r="H30">
            <v>0</v>
          </cell>
        </row>
        <row r="31">
          <cell r="F31">
            <v>14</v>
          </cell>
          <cell r="G31">
            <v>85</v>
          </cell>
          <cell r="H31">
            <v>1190</v>
          </cell>
        </row>
        <row r="32">
          <cell r="F32">
            <v>6.4</v>
          </cell>
          <cell r="G32">
            <v>213</v>
          </cell>
          <cell r="H32">
            <v>1363.2</v>
          </cell>
        </row>
        <row r="33">
          <cell r="F33">
            <v>3.1</v>
          </cell>
          <cell r="G33">
            <v>1031</v>
          </cell>
          <cell r="H33">
            <v>3196.1</v>
          </cell>
        </row>
        <row r="34">
          <cell r="H34">
            <v>0</v>
          </cell>
        </row>
        <row r="35">
          <cell r="F35">
            <v>24</v>
          </cell>
          <cell r="H35">
            <v>0</v>
          </cell>
        </row>
        <row r="36">
          <cell r="F36">
            <v>19</v>
          </cell>
          <cell r="H36">
            <v>0</v>
          </cell>
        </row>
        <row r="37">
          <cell r="F37">
            <v>9.5</v>
          </cell>
          <cell r="G37">
            <v>38</v>
          </cell>
          <cell r="H37">
            <v>361</v>
          </cell>
        </row>
        <row r="38">
          <cell r="F38">
            <v>4.7</v>
          </cell>
          <cell r="G38">
            <v>12</v>
          </cell>
          <cell r="H38">
            <v>56.400000000000006</v>
          </cell>
        </row>
        <row r="39">
          <cell r="F39">
            <v>2.2999999999999998</v>
          </cell>
          <cell r="H39">
            <v>0</v>
          </cell>
        </row>
        <row r="40">
          <cell r="F40">
            <v>26</v>
          </cell>
          <cell r="H40">
            <v>0</v>
          </cell>
        </row>
        <row r="41">
          <cell r="F41">
            <v>48</v>
          </cell>
          <cell r="H41">
            <v>0</v>
          </cell>
        </row>
        <row r="42">
          <cell r="F42">
            <v>2.4</v>
          </cell>
          <cell r="G42">
            <v>23.34</v>
          </cell>
          <cell r="H42">
            <v>56.015999999999998</v>
          </cell>
        </row>
        <row r="43">
          <cell r="F43">
            <v>2.5</v>
          </cell>
          <cell r="H43">
            <v>0</v>
          </cell>
        </row>
        <row r="44">
          <cell r="F44">
            <v>2.5</v>
          </cell>
          <cell r="G44">
            <v>216</v>
          </cell>
          <cell r="H44">
            <v>540</v>
          </cell>
        </row>
        <row r="45">
          <cell r="F45">
            <v>2.2999999999999998</v>
          </cell>
          <cell r="G45">
            <v>3322</v>
          </cell>
          <cell r="H45">
            <v>7640.5999999999995</v>
          </cell>
        </row>
        <row r="46">
          <cell r="F46">
            <v>3</v>
          </cell>
          <cell r="G46">
            <v>1</v>
          </cell>
          <cell r="H46">
            <v>3</v>
          </cell>
        </row>
        <row r="47">
          <cell r="F47">
            <v>3.5</v>
          </cell>
          <cell r="H47">
            <v>0</v>
          </cell>
        </row>
        <row r="48">
          <cell r="H48">
            <v>6693.6</v>
          </cell>
        </row>
        <row r="49">
          <cell r="H49">
            <v>6910.4159999999993</v>
          </cell>
        </row>
        <row r="50">
          <cell r="H50">
            <v>11540.699999999999</v>
          </cell>
        </row>
        <row r="51">
          <cell r="H51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цразвитие"/>
      <sheetName val="НВВ"/>
      <sheetName val="Лист1"/>
      <sheetName val="1.2"/>
      <sheetName val="1,3"/>
      <sheetName val="1.4"/>
      <sheetName val="1.5"/>
      <sheetName val="1.6"/>
      <sheetName val="1.13"/>
      <sheetName val="реестр"/>
      <sheetName val="1.15"/>
      <sheetName val="1.16"/>
      <sheetName val="1.17"/>
      <sheetName val="1.18.2."/>
      <sheetName val="табл. П1.20.3"/>
      <sheetName val="1.21.3"/>
      <sheetName val="1.24."/>
      <sheetName val="1.25."/>
      <sheetName val="трансляция цен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P2.1"/>
      <sheetName val="P2.2"/>
      <sheetName val="своб.цена"/>
      <sheetName val="потери "/>
      <sheetName val="2007 (без Элиста, МЭС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1606.4890000000003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452.09199999999998</v>
          </cell>
        </row>
        <row r="29">
          <cell r="F29">
            <v>140</v>
          </cell>
        </row>
        <row r="30">
          <cell r="F30">
            <v>120</v>
          </cell>
          <cell r="G30">
            <v>1517.508</v>
          </cell>
        </row>
        <row r="31">
          <cell r="F31">
            <v>180</v>
          </cell>
        </row>
        <row r="32">
          <cell r="F32">
            <v>150</v>
          </cell>
          <cell r="G32">
            <v>21.85</v>
          </cell>
        </row>
        <row r="33">
          <cell r="F33">
            <v>160</v>
          </cell>
          <cell r="G33">
            <v>213.66</v>
          </cell>
        </row>
        <row r="34">
          <cell r="F34">
            <v>140</v>
          </cell>
          <cell r="G34">
            <v>2525.42</v>
          </cell>
        </row>
        <row r="35">
          <cell r="F35">
            <v>110</v>
          </cell>
          <cell r="G35">
            <v>9062.1200000000008</v>
          </cell>
        </row>
        <row r="36">
          <cell r="F36">
            <v>470</v>
          </cell>
        </row>
        <row r="37">
          <cell r="F37">
            <v>350</v>
          </cell>
          <cell r="G37">
            <v>0.6</v>
          </cell>
        </row>
        <row r="40">
          <cell r="F40">
            <v>260</v>
          </cell>
          <cell r="G40">
            <v>165.96</v>
          </cell>
        </row>
        <row r="41">
          <cell r="F41">
            <v>220</v>
          </cell>
          <cell r="G41">
            <v>989.67</v>
          </cell>
        </row>
        <row r="42">
          <cell r="F42">
            <v>150</v>
          </cell>
          <cell r="G42">
            <v>1471.29</v>
          </cell>
        </row>
        <row r="43">
          <cell r="F43">
            <v>270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6"/>
      <sheetName val="2.17"/>
      <sheetName val="2.18"/>
      <sheetName val="расчет к раскрытию"/>
      <sheetName val="ставки"/>
      <sheetName val="2.9. (ф.12)"/>
      <sheetName val="2.1 Долг.индекс (1.1)"/>
      <sheetName val="УО факт 2020"/>
      <sheetName val="2.1.1 Расш. проч. (РСТ) (1.2.)"/>
      <sheetName val="БДР УО план 2021"/>
      <sheetName val="БДР УО план 2022"/>
      <sheetName val="1.3. Неподконтрольные"/>
      <sheetName val="прочие доходы и расходы"/>
      <sheetName val="убытки"/>
      <sheetName val="резерв п.30"/>
      <sheetName val="Налог на имущество (1.18)"/>
      <sheetName val="Расчет аморт 2021(1.16)"/>
      <sheetName val="2.1.4 Расчет НП (1.17)"/>
      <sheetName val="2.2. Корр НВВ (в заявку) (1.8)"/>
      <sheetName val="2.2.1 Кор-ка ПО"/>
      <sheetName val="1.12.Экон. пот. ээ (34.2 Основ)"/>
      <sheetName val="2.3 кор ИПР (1.9)"/>
      <sheetName val="2.3.1 ИПР факт"/>
      <sheetName val="2.4 Коррект. надежн.(1.10)"/>
      <sheetName val="2.5 Баланс ээ и мощн (1.4)"/>
      <sheetName val="2.6  Затраты потери (1.5)"/>
      <sheetName val="к 1.5. Оценочные"/>
      <sheetName val="к 1.5. Сбыт. надб."/>
      <sheetName val="2.7  ФСК (1.6)"/>
      <sheetName val="2.8 ТСО (1.7)"/>
      <sheetName val="1.11. Экон. потерь (расчет RAB)"/>
      <sheetName val="COVID"/>
      <sheetName val="2.10 Бал.приб. (П. 21.3) (1.13)"/>
      <sheetName val="2.12 Содерж. (П. 1.24.) (1.14)"/>
      <sheetName val="2.11 Потери (П. 1.25.) (1.15)"/>
      <sheetName val="2.13 (П.2.1)(1.19)"/>
      <sheetName val="2.14 (П.2.2) (1.20)"/>
      <sheetName val="2.15 Факт"/>
      <sheetName val="2.15.1 Факт-расш"/>
      <sheetName val="Выпадающие пересчет (1.22)"/>
      <sheetName val="1.16 Расчет аморт."/>
      <sheetName val="2.1.2 Расч. нал. на имущ (1.18)"/>
      <sheetName val="Расчет НВВ сод.2020"/>
      <sheetName val="Расчет НВВ сод.2021"/>
      <sheetName val="Аренда"/>
      <sheetName val="БДР УО факт 2019"/>
      <sheetName val="затраты ИА на 2021 год"/>
      <sheetName val="4"/>
      <sheetName val="5"/>
      <sheetName val="свод"/>
      <sheetName val="Сходимость"/>
      <sheetName val="ремонт"/>
      <sheetName val="ремонт Когнос факт 2020"/>
      <sheetName val="концессия"/>
      <sheetName val="Сходимость 2022"/>
      <sheetName val="концессия факт 2020"/>
      <sheetName val="Структура ПО"/>
      <sheetName val="Лист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72">
          <cell r="K72">
            <v>349650.64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Таб1.1"/>
      <sheetName val="гр5(о)"/>
      <sheetName val="Сводка - лизинг"/>
      <sheetName val="База"/>
      <sheetName val="Титульный"/>
      <sheetName val="Adjustments"/>
      <sheetName val="Предлагаемая новая форма СТРС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TSheet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Гр5_о_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5"/>
      <sheetName val="11."/>
      <sheetName val="7"/>
      <sheetName val="10"/>
      <sheetName val="12"/>
      <sheetName val="3."/>
      <sheetName val="9."/>
      <sheetName val="8"/>
      <sheetName val="4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  <sheetName val="База"/>
      <sheetName val="Справочники"/>
      <sheetName val="共機計算"/>
      <sheetName val="共機J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SET"/>
      <sheetName val="сведения"/>
      <sheetName val="Свод"/>
      <sheetName val="Служебный лист"/>
      <sheetName val="共機J"/>
      <sheetName val="fes"/>
      <sheetName val="Рейтинг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  <sheetName val="5"/>
      <sheetName val="лист"/>
      <sheetName val="навигация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_настройки"/>
      <sheetName val="ДАННЫЕ"/>
      <sheetName val="куб"/>
      <sheetName val="fes"/>
      <sheetName val="Содержание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  <sheetName val="Гр5(о)"/>
      <sheetName val="Ожид ФР"/>
      <sheetName val="цены цехов"/>
      <sheetName val="эл_ст1"/>
      <sheetName val="P2_11"/>
      <sheetName val="06_нас-е_Прейскурант1"/>
      <sheetName val="т__1_12_1"/>
      <sheetName val="эл_ст"/>
      <sheetName val="P2_1"/>
      <sheetName val="06_нас-е_Прейскурант"/>
      <sheetName val="т__1_12_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0"/>
      <sheetName val="10"/>
      <sheetName val="11"/>
      <sheetName val="12"/>
      <sheetName val="13"/>
      <sheetName val="14"/>
      <sheetName val="15"/>
      <sheetName val="17.1"/>
      <sheetName val="18.2"/>
      <sheetName val="18"/>
      <sheetName val="19"/>
      <sheetName val="1"/>
      <sheetName val="20"/>
      <sheetName val="21.3"/>
      <sheetName val="21"/>
      <sheetName val="22"/>
      <sheetName val="23"/>
      <sheetName val="24.1"/>
      <sheetName val="24"/>
      <sheetName val="25"/>
      <sheetName val="27"/>
      <sheetName val="28"/>
      <sheetName val="29"/>
      <sheetName val="2"/>
      <sheetName val="3"/>
      <sheetName val="4.1"/>
      <sheetName val="6"/>
      <sheetName val="7"/>
      <sheetName val="8"/>
      <sheetName val="9"/>
      <sheetName val="Реестр"/>
      <sheetName val="26"/>
      <sheetName val="ОБЩАК"/>
      <sheetName val="справочники"/>
      <sheetName val="мощность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Рейтинг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"/>
      <sheetName val="ИПЦ2015"/>
      <sheetName val="df08-12"/>
      <sheetName val="vec"/>
      <sheetName val="печ2 средн"/>
      <sheetName val="df13-15"/>
      <sheetName val="Мир _цены"/>
      <sheetName val="df04-07"/>
      <sheetName val="электро-15"/>
      <sheetName val="уголь-мазут"/>
      <sheetName val="ИЦПМЭР"/>
      <sheetName val="2030-ИПЦ-нов"/>
      <sheetName val="2030-ИПЦ-10апр"/>
      <sheetName val="df13-30 "/>
      <sheetName val="пч-30-10,04"/>
      <sheetName val="электро-14Д"/>
      <sheetName val="ИПЦ2014фин"/>
      <sheetName val="ИПЦ2014новкур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Вспомогат_по месяцам_"/>
      <sheetName val="Вспомогат(по месяцам)"/>
      <sheetName val=""/>
      <sheetName val="Гр5(о)"/>
      <sheetName val="\\Domainmail\форэм\DOCUME~1\DRO"/>
      <sheetName val="IBASE"/>
      <sheetName val="уф-61"/>
      <sheetName val="Set"/>
      <sheetName val="Поставщики и субподрядчики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  <sheetName val="База"/>
      <sheetName val="ESTI."/>
      <sheetName val="DI-ESTI"/>
      <sheetName val="Лист"/>
      <sheetName val="Параметры"/>
      <sheetName val="навигация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Р-2-2-П"/>
      <sheetName val="БР-2-3-П"/>
      <sheetName val="БР-2-14-П"/>
      <sheetName val="БР-2-13-П"/>
      <sheetName val="БР-2-17-П"/>
      <sheetName val="БР-2-15-П"/>
      <sheetName val="БИ-2-3-П"/>
      <sheetName val="БД-2-2-П"/>
      <sheetName val="БДР-2-3-П"/>
      <sheetName val="БР_2_15_П"/>
      <sheetName val="БИ_2_3_П"/>
      <sheetName val="БД_2_2_П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  <sheetName val="6 Списки"/>
      <sheetName val="Списки"/>
      <sheetName val="Объекты"/>
      <sheetName val="Бюджетные формы"/>
      <sheetName val="Dati Caricati"/>
      <sheetName val="См.1"/>
      <sheetName val="SHPZ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  <sheetName val="IBASE"/>
      <sheetName val="t_настройки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Закупки центр"/>
      <sheetName val="Баланс"/>
      <sheetName val="Макро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м.1"/>
      <sheetName val="Списки"/>
      <sheetName val="ESTI."/>
      <sheetName val="DI-ESTI"/>
      <sheetName val="SHPZ"/>
      <sheetName val="Таб1.1"/>
      <sheetName val="курсы валют цб"/>
      <sheetName val="сэ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iem@ke.rosseti-yug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workbookViewId="0">
      <selection activeCell="R15" sqref="R15"/>
    </sheetView>
  </sheetViews>
  <sheetFormatPr defaultRowHeight="15" outlineLevelCol="1"/>
  <cols>
    <col min="1" max="1" width="4.140625" customWidth="1"/>
    <col min="2" max="2" width="26.7109375" customWidth="1"/>
    <col min="3" max="6" width="20" hidden="1" customWidth="1" outlineLevel="1"/>
    <col min="7" max="7" width="20" customWidth="1" collapsed="1"/>
    <col min="8" max="8" width="19" customWidth="1"/>
  </cols>
  <sheetData>
    <row r="1" spans="1:8" ht="49.5" customHeight="1">
      <c r="A1" s="264" t="s">
        <v>74</v>
      </c>
      <c r="B1" s="264"/>
      <c r="C1" s="264"/>
      <c r="D1" s="264"/>
      <c r="E1" s="264"/>
      <c r="F1" s="264"/>
      <c r="G1" s="264"/>
      <c r="H1" s="264"/>
    </row>
    <row r="2" spans="1:8" ht="18.75">
      <c r="A2" s="42"/>
    </row>
    <row r="3" spans="1:8" s="13" customFormat="1" ht="22.5" customHeight="1">
      <c r="A3" s="265" t="s">
        <v>63</v>
      </c>
      <c r="B3" s="266" t="s">
        <v>64</v>
      </c>
      <c r="C3" s="267" t="s">
        <v>51</v>
      </c>
      <c r="D3" s="267"/>
      <c r="E3" s="267" t="s">
        <v>65</v>
      </c>
      <c r="F3" s="267"/>
      <c r="G3" s="267" t="s">
        <v>66</v>
      </c>
      <c r="H3" s="267"/>
    </row>
    <row r="4" spans="1:8" ht="78.75" customHeight="1">
      <c r="A4" s="265"/>
      <c r="B4" s="266"/>
      <c r="C4" s="43" t="s">
        <v>67</v>
      </c>
      <c r="D4" s="43" t="s">
        <v>68</v>
      </c>
      <c r="E4" s="43" t="s">
        <v>67</v>
      </c>
      <c r="F4" s="43" t="s">
        <v>68</v>
      </c>
      <c r="G4" s="43" t="s">
        <v>67</v>
      </c>
      <c r="H4" s="43" t="s">
        <v>68</v>
      </c>
    </row>
    <row r="5" spans="1:8" s="13" customFormat="1" ht="26.25" customHeight="1">
      <c r="A5" s="45">
        <v>1</v>
      </c>
      <c r="B5" s="46" t="s">
        <v>15</v>
      </c>
      <c r="C5" s="75">
        <v>0.20403996205457664</v>
      </c>
      <c r="D5" s="76">
        <f>C5*1</f>
        <v>0.20403996205457664</v>
      </c>
      <c r="E5" s="75">
        <v>0.60199999999999998</v>
      </c>
      <c r="F5" s="76">
        <f>E5*1</f>
        <v>0.60199999999999998</v>
      </c>
      <c r="G5" s="55">
        <f>'[144]прил 5_сбытовые надбавки'!P52/'[144]прил 5_сбытовые надбавки'!J52</f>
        <v>1</v>
      </c>
      <c r="H5" s="76">
        <f>G5*1</f>
        <v>1</v>
      </c>
    </row>
    <row r="6" spans="1:8" s="13" customFormat="1">
      <c r="A6" s="45">
        <v>2</v>
      </c>
      <c r="B6" s="46" t="s">
        <v>16</v>
      </c>
      <c r="C6" s="55">
        <v>0.6</v>
      </c>
      <c r="D6" s="76">
        <f t="shared" ref="D6:F10" si="0">C6*1</f>
        <v>0.6</v>
      </c>
      <c r="E6" s="55">
        <f>'[144]прил 5_сбытовые надбавки'!P38/'[144]прил 5_сбытовые надбавки'!J38</f>
        <v>0.8</v>
      </c>
      <c r="F6" s="76">
        <f t="shared" si="0"/>
        <v>0.8</v>
      </c>
      <c r="G6" s="55">
        <f>'[144]прил 5_сбытовые надбавки'!P58/'[144]прил 5_сбытовые надбавки'!J58</f>
        <v>1</v>
      </c>
      <c r="H6" s="76">
        <f>G6*1</f>
        <v>1</v>
      </c>
    </row>
    <row r="7" spans="1:8" s="44" customFormat="1">
      <c r="A7" s="41"/>
      <c r="B7" s="47" t="s">
        <v>17</v>
      </c>
      <c r="C7" s="56">
        <f>C5</f>
        <v>0.20403996205457664</v>
      </c>
      <c r="D7" s="77">
        <f t="shared" si="0"/>
        <v>0.20403996205457664</v>
      </c>
      <c r="E7" s="56">
        <f>'[144]прил 5_сбытовые надбавки'!P39/'[144]прил 5_сбытовые надбавки'!J39</f>
        <v>0.8</v>
      </c>
      <c r="F7" s="77">
        <f t="shared" si="0"/>
        <v>0.8</v>
      </c>
      <c r="G7" s="56">
        <f>'[144]прил 5_сбытовые надбавки'!P59/'[144]прил 5_сбытовые надбавки'!J59</f>
        <v>1</v>
      </c>
      <c r="H7" s="77">
        <f>G7*1</f>
        <v>1</v>
      </c>
    </row>
    <row r="8" spans="1:8" s="44" customFormat="1">
      <c r="A8" s="41"/>
      <c r="B8" s="47" t="s">
        <v>18</v>
      </c>
      <c r="C8" s="56">
        <v>0.6</v>
      </c>
      <c r="D8" s="77">
        <f t="shared" si="0"/>
        <v>0.6</v>
      </c>
      <c r="E8" s="56">
        <f>'[144]прил 5_сбытовые надбавки'!P41/'[144]прил 5_сбытовые надбавки'!J41</f>
        <v>0.8</v>
      </c>
      <c r="F8" s="77">
        <f t="shared" si="0"/>
        <v>0.8</v>
      </c>
      <c r="G8" s="56">
        <f>'[144]прил 5_сбытовые надбавки'!P61/'[144]прил 5_сбытовые надбавки'!J61</f>
        <v>1</v>
      </c>
      <c r="H8" s="77">
        <f>G8*1</f>
        <v>1</v>
      </c>
    </row>
    <row r="9" spans="1:8" s="44" customFormat="1">
      <c r="A9" s="41"/>
      <c r="B9" s="47" t="s">
        <v>19</v>
      </c>
      <c r="C9" s="56"/>
      <c r="D9" s="77"/>
      <c r="E9" s="56"/>
      <c r="F9" s="77"/>
      <c r="G9" s="56"/>
      <c r="H9" s="77"/>
    </row>
    <row r="10" spans="1:8" s="13" customFormat="1">
      <c r="A10" s="45">
        <v>3</v>
      </c>
      <c r="B10" s="46" t="s">
        <v>20</v>
      </c>
      <c r="C10" s="55">
        <v>0.5</v>
      </c>
      <c r="D10" s="76">
        <f>C10*1</f>
        <v>0.5</v>
      </c>
      <c r="E10" s="55">
        <f>'[144]прил 5_сбытовые надбавки'!P45/'[144]прил 5_сбытовые надбавки'!J45</f>
        <v>1</v>
      </c>
      <c r="F10" s="76">
        <f t="shared" si="0"/>
        <v>1</v>
      </c>
      <c r="G10" s="55">
        <f>'[144]прил 5_сбытовые надбавки'!P65/'[144]прил 5_сбытовые надбавки'!L65</f>
        <v>1</v>
      </c>
      <c r="H10" s="76">
        <f>G10*1</f>
        <v>1</v>
      </c>
    </row>
    <row r="11" spans="1:8" s="44" customFormat="1" ht="28.5" hidden="1">
      <c r="A11" s="47"/>
      <c r="B11" s="46" t="s">
        <v>72</v>
      </c>
      <c r="C11" s="55"/>
      <c r="D11" s="57"/>
      <c r="E11" s="55"/>
      <c r="F11" s="57"/>
      <c r="G11" s="55"/>
      <c r="H11" s="57"/>
    </row>
    <row r="12" spans="1:8" ht="28.5" hidden="1">
      <c r="B12" s="46" t="s">
        <v>73</v>
      </c>
      <c r="C12" s="12"/>
      <c r="D12" s="12"/>
      <c r="E12" s="12"/>
      <c r="F12" s="12"/>
      <c r="G12" s="12"/>
      <c r="H12" s="12"/>
    </row>
    <row r="16" spans="1:8" hidden="1">
      <c r="B16" s="263"/>
      <c r="C16" s="263" t="s">
        <v>51</v>
      </c>
      <c r="D16" s="263"/>
    </row>
    <row r="17" spans="2:4" hidden="1">
      <c r="B17" s="263"/>
      <c r="C17" s="58" t="s">
        <v>21</v>
      </c>
      <c r="D17" s="58" t="s">
        <v>22</v>
      </c>
    </row>
    <row r="18" spans="2:4" hidden="1">
      <c r="B18" s="46" t="s">
        <v>15</v>
      </c>
      <c r="C18" s="59" t="e">
        <f>#REF!*1000</f>
        <v>#REF!</v>
      </c>
      <c r="D18" s="59" t="e">
        <f>#REF!*1000</f>
        <v>#REF!</v>
      </c>
    </row>
    <row r="19" spans="2:4" hidden="1">
      <c r="B19" s="46" t="s">
        <v>16</v>
      </c>
      <c r="C19" s="59"/>
      <c r="D19" s="59"/>
    </row>
    <row r="20" spans="2:4" hidden="1">
      <c r="B20" s="47" t="s">
        <v>17</v>
      </c>
      <c r="C20" s="59" t="e">
        <f>#REF!*1000</f>
        <v>#REF!</v>
      </c>
      <c r="D20" s="59" t="e">
        <f>#REF!*1000</f>
        <v>#REF!</v>
      </c>
    </row>
    <row r="21" spans="2:4" hidden="1">
      <c r="B21" s="47" t="s">
        <v>18</v>
      </c>
      <c r="C21" s="11" t="e">
        <f>#REF!*1000</f>
        <v>#REF!</v>
      </c>
      <c r="D21" s="11" t="e">
        <f>#REF!*1000</f>
        <v>#REF!</v>
      </c>
    </row>
    <row r="22" spans="2:4" hidden="1">
      <c r="B22" s="47" t="s">
        <v>19</v>
      </c>
      <c r="C22" s="11"/>
      <c r="D22" s="11"/>
    </row>
    <row r="23" spans="2:4" hidden="1">
      <c r="B23" s="46" t="s">
        <v>20</v>
      </c>
      <c r="C23" s="11" t="e">
        <f>#REF!*1000</f>
        <v>#REF!</v>
      </c>
      <c r="D23" s="11" t="e">
        <f>#REF!*1000</f>
        <v>#REF!</v>
      </c>
    </row>
  </sheetData>
  <mergeCells count="8">
    <mergeCell ref="C16:D16"/>
    <mergeCell ref="B16:B17"/>
    <mergeCell ref="A1:H1"/>
    <mergeCell ref="A3:A4"/>
    <mergeCell ref="B3:B4"/>
    <mergeCell ref="C3:D3"/>
    <mergeCell ref="E3:F3"/>
    <mergeCell ref="G3:H3"/>
  </mergeCells>
  <pageMargins left="0.70866141732283472" right="0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D25"/>
  <sheetViews>
    <sheetView tabSelected="1" view="pageBreakPreview" zoomScale="90" zoomScaleNormal="70" zoomScaleSheetLayoutView="90" workbookViewId="0">
      <selection activeCell="F16" sqref="F16"/>
    </sheetView>
  </sheetViews>
  <sheetFormatPr defaultRowHeight="15"/>
  <cols>
    <col min="1" max="1" width="34.140625" customWidth="1"/>
    <col min="2" max="2" width="74.140625" customWidth="1"/>
    <col min="3" max="3" width="11.7109375" customWidth="1"/>
    <col min="4" max="4" width="11" customWidth="1"/>
    <col min="257" max="257" width="34.140625" customWidth="1"/>
    <col min="258" max="258" width="83" customWidth="1"/>
    <col min="259" max="259" width="11.7109375" customWidth="1"/>
    <col min="260" max="260" width="11" customWidth="1"/>
    <col min="513" max="513" width="34.140625" customWidth="1"/>
    <col min="514" max="514" width="83" customWidth="1"/>
    <col min="515" max="515" width="11.7109375" customWidth="1"/>
    <col min="516" max="516" width="11" customWidth="1"/>
    <col min="769" max="769" width="34.140625" customWidth="1"/>
    <col min="770" max="770" width="83" customWidth="1"/>
    <col min="771" max="771" width="11.7109375" customWidth="1"/>
    <col min="772" max="772" width="11" customWidth="1"/>
    <col min="1025" max="1025" width="34.140625" customWidth="1"/>
    <col min="1026" max="1026" width="83" customWidth="1"/>
    <col min="1027" max="1027" width="11.7109375" customWidth="1"/>
    <col min="1028" max="1028" width="11" customWidth="1"/>
    <col min="1281" max="1281" width="34.140625" customWidth="1"/>
    <col min="1282" max="1282" width="83" customWidth="1"/>
    <col min="1283" max="1283" width="11.7109375" customWidth="1"/>
    <col min="1284" max="1284" width="11" customWidth="1"/>
    <col min="1537" max="1537" width="34.140625" customWidth="1"/>
    <col min="1538" max="1538" width="83" customWidth="1"/>
    <col min="1539" max="1539" width="11.7109375" customWidth="1"/>
    <col min="1540" max="1540" width="11" customWidth="1"/>
    <col min="1793" max="1793" width="34.140625" customWidth="1"/>
    <col min="1794" max="1794" width="83" customWidth="1"/>
    <col min="1795" max="1795" width="11.7109375" customWidth="1"/>
    <col min="1796" max="1796" width="11" customWidth="1"/>
    <col min="2049" max="2049" width="34.140625" customWidth="1"/>
    <col min="2050" max="2050" width="83" customWidth="1"/>
    <col min="2051" max="2051" width="11.7109375" customWidth="1"/>
    <col min="2052" max="2052" width="11" customWidth="1"/>
    <col min="2305" max="2305" width="34.140625" customWidth="1"/>
    <col min="2306" max="2306" width="83" customWidth="1"/>
    <col min="2307" max="2307" width="11.7109375" customWidth="1"/>
    <col min="2308" max="2308" width="11" customWidth="1"/>
    <col min="2561" max="2561" width="34.140625" customWidth="1"/>
    <col min="2562" max="2562" width="83" customWidth="1"/>
    <col min="2563" max="2563" width="11.7109375" customWidth="1"/>
    <col min="2564" max="2564" width="11" customWidth="1"/>
    <col min="2817" max="2817" width="34.140625" customWidth="1"/>
    <col min="2818" max="2818" width="83" customWidth="1"/>
    <col min="2819" max="2819" width="11.7109375" customWidth="1"/>
    <col min="2820" max="2820" width="11" customWidth="1"/>
    <col min="3073" max="3073" width="34.140625" customWidth="1"/>
    <col min="3074" max="3074" width="83" customWidth="1"/>
    <col min="3075" max="3075" width="11.7109375" customWidth="1"/>
    <col min="3076" max="3076" width="11" customWidth="1"/>
    <col min="3329" max="3329" width="34.140625" customWidth="1"/>
    <col min="3330" max="3330" width="83" customWidth="1"/>
    <col min="3331" max="3331" width="11.7109375" customWidth="1"/>
    <col min="3332" max="3332" width="11" customWidth="1"/>
    <col min="3585" max="3585" width="34.140625" customWidth="1"/>
    <col min="3586" max="3586" width="83" customWidth="1"/>
    <col min="3587" max="3587" width="11.7109375" customWidth="1"/>
    <col min="3588" max="3588" width="11" customWidth="1"/>
    <col min="3841" max="3841" width="34.140625" customWidth="1"/>
    <col min="3842" max="3842" width="83" customWidth="1"/>
    <col min="3843" max="3843" width="11.7109375" customWidth="1"/>
    <col min="3844" max="3844" width="11" customWidth="1"/>
    <col min="4097" max="4097" width="34.140625" customWidth="1"/>
    <col min="4098" max="4098" width="83" customWidth="1"/>
    <col min="4099" max="4099" width="11.7109375" customWidth="1"/>
    <col min="4100" max="4100" width="11" customWidth="1"/>
    <col min="4353" max="4353" width="34.140625" customWidth="1"/>
    <col min="4354" max="4354" width="83" customWidth="1"/>
    <col min="4355" max="4355" width="11.7109375" customWidth="1"/>
    <col min="4356" max="4356" width="11" customWidth="1"/>
    <col min="4609" max="4609" width="34.140625" customWidth="1"/>
    <col min="4610" max="4610" width="83" customWidth="1"/>
    <col min="4611" max="4611" width="11.7109375" customWidth="1"/>
    <col min="4612" max="4612" width="11" customWidth="1"/>
    <col min="4865" max="4865" width="34.140625" customWidth="1"/>
    <col min="4866" max="4866" width="83" customWidth="1"/>
    <col min="4867" max="4867" width="11.7109375" customWidth="1"/>
    <col min="4868" max="4868" width="11" customWidth="1"/>
    <col min="5121" max="5121" width="34.140625" customWidth="1"/>
    <col min="5122" max="5122" width="83" customWidth="1"/>
    <col min="5123" max="5123" width="11.7109375" customWidth="1"/>
    <col min="5124" max="5124" width="11" customWidth="1"/>
    <col min="5377" max="5377" width="34.140625" customWidth="1"/>
    <col min="5378" max="5378" width="83" customWidth="1"/>
    <col min="5379" max="5379" width="11.7109375" customWidth="1"/>
    <col min="5380" max="5380" width="11" customWidth="1"/>
    <col min="5633" max="5633" width="34.140625" customWidth="1"/>
    <col min="5634" max="5634" width="83" customWidth="1"/>
    <col min="5635" max="5635" width="11.7109375" customWidth="1"/>
    <col min="5636" max="5636" width="11" customWidth="1"/>
    <col min="5889" max="5889" width="34.140625" customWidth="1"/>
    <col min="5890" max="5890" width="83" customWidth="1"/>
    <col min="5891" max="5891" width="11.7109375" customWidth="1"/>
    <col min="5892" max="5892" width="11" customWidth="1"/>
    <col min="6145" max="6145" width="34.140625" customWidth="1"/>
    <col min="6146" max="6146" width="83" customWidth="1"/>
    <col min="6147" max="6147" width="11.7109375" customWidth="1"/>
    <col min="6148" max="6148" width="11" customWidth="1"/>
    <col min="6401" max="6401" width="34.140625" customWidth="1"/>
    <col min="6402" max="6402" width="83" customWidth="1"/>
    <col min="6403" max="6403" width="11.7109375" customWidth="1"/>
    <col min="6404" max="6404" width="11" customWidth="1"/>
    <col min="6657" max="6657" width="34.140625" customWidth="1"/>
    <col min="6658" max="6658" width="83" customWidth="1"/>
    <col min="6659" max="6659" width="11.7109375" customWidth="1"/>
    <col min="6660" max="6660" width="11" customWidth="1"/>
    <col min="6913" max="6913" width="34.140625" customWidth="1"/>
    <col min="6914" max="6914" width="83" customWidth="1"/>
    <col min="6915" max="6915" width="11.7109375" customWidth="1"/>
    <col min="6916" max="6916" width="11" customWidth="1"/>
    <col min="7169" max="7169" width="34.140625" customWidth="1"/>
    <col min="7170" max="7170" width="83" customWidth="1"/>
    <col min="7171" max="7171" width="11.7109375" customWidth="1"/>
    <col min="7172" max="7172" width="11" customWidth="1"/>
    <col min="7425" max="7425" width="34.140625" customWidth="1"/>
    <col min="7426" max="7426" width="83" customWidth="1"/>
    <col min="7427" max="7427" width="11.7109375" customWidth="1"/>
    <col min="7428" max="7428" width="11" customWidth="1"/>
    <col min="7681" max="7681" width="34.140625" customWidth="1"/>
    <col min="7682" max="7682" width="83" customWidth="1"/>
    <col min="7683" max="7683" width="11.7109375" customWidth="1"/>
    <col min="7684" max="7684" width="11" customWidth="1"/>
    <col min="7937" max="7937" width="34.140625" customWidth="1"/>
    <col min="7938" max="7938" width="83" customWidth="1"/>
    <col min="7939" max="7939" width="11.7109375" customWidth="1"/>
    <col min="7940" max="7940" width="11" customWidth="1"/>
    <col min="8193" max="8193" width="34.140625" customWidth="1"/>
    <col min="8194" max="8194" width="83" customWidth="1"/>
    <col min="8195" max="8195" width="11.7109375" customWidth="1"/>
    <col min="8196" max="8196" width="11" customWidth="1"/>
    <col min="8449" max="8449" width="34.140625" customWidth="1"/>
    <col min="8450" max="8450" width="83" customWidth="1"/>
    <col min="8451" max="8451" width="11.7109375" customWidth="1"/>
    <col min="8452" max="8452" width="11" customWidth="1"/>
    <col min="8705" max="8705" width="34.140625" customWidth="1"/>
    <col min="8706" max="8706" width="83" customWidth="1"/>
    <col min="8707" max="8707" width="11.7109375" customWidth="1"/>
    <col min="8708" max="8708" width="11" customWidth="1"/>
    <col min="8961" max="8961" width="34.140625" customWidth="1"/>
    <col min="8962" max="8962" width="83" customWidth="1"/>
    <col min="8963" max="8963" width="11.7109375" customWidth="1"/>
    <col min="8964" max="8964" width="11" customWidth="1"/>
    <col min="9217" max="9217" width="34.140625" customWidth="1"/>
    <col min="9218" max="9218" width="83" customWidth="1"/>
    <col min="9219" max="9219" width="11.7109375" customWidth="1"/>
    <col min="9220" max="9220" width="11" customWidth="1"/>
    <col min="9473" max="9473" width="34.140625" customWidth="1"/>
    <col min="9474" max="9474" width="83" customWidth="1"/>
    <col min="9475" max="9475" width="11.7109375" customWidth="1"/>
    <col min="9476" max="9476" width="11" customWidth="1"/>
    <col min="9729" max="9729" width="34.140625" customWidth="1"/>
    <col min="9730" max="9730" width="83" customWidth="1"/>
    <col min="9731" max="9731" width="11.7109375" customWidth="1"/>
    <col min="9732" max="9732" width="11" customWidth="1"/>
    <col min="9985" max="9985" width="34.140625" customWidth="1"/>
    <col min="9986" max="9986" width="83" customWidth="1"/>
    <col min="9987" max="9987" width="11.7109375" customWidth="1"/>
    <col min="9988" max="9988" width="11" customWidth="1"/>
    <col min="10241" max="10241" width="34.140625" customWidth="1"/>
    <col min="10242" max="10242" width="83" customWidth="1"/>
    <col min="10243" max="10243" width="11.7109375" customWidth="1"/>
    <col min="10244" max="10244" width="11" customWidth="1"/>
    <col min="10497" max="10497" width="34.140625" customWidth="1"/>
    <col min="10498" max="10498" width="83" customWidth="1"/>
    <col min="10499" max="10499" width="11.7109375" customWidth="1"/>
    <col min="10500" max="10500" width="11" customWidth="1"/>
    <col min="10753" max="10753" width="34.140625" customWidth="1"/>
    <col min="10754" max="10754" width="83" customWidth="1"/>
    <col min="10755" max="10755" width="11.7109375" customWidth="1"/>
    <col min="10756" max="10756" width="11" customWidth="1"/>
    <col min="11009" max="11009" width="34.140625" customWidth="1"/>
    <col min="11010" max="11010" width="83" customWidth="1"/>
    <col min="11011" max="11011" width="11.7109375" customWidth="1"/>
    <col min="11012" max="11012" width="11" customWidth="1"/>
    <col min="11265" max="11265" width="34.140625" customWidth="1"/>
    <col min="11266" max="11266" width="83" customWidth="1"/>
    <col min="11267" max="11267" width="11.7109375" customWidth="1"/>
    <col min="11268" max="11268" width="11" customWidth="1"/>
    <col min="11521" max="11521" width="34.140625" customWidth="1"/>
    <col min="11522" max="11522" width="83" customWidth="1"/>
    <col min="11523" max="11523" width="11.7109375" customWidth="1"/>
    <col min="11524" max="11524" width="11" customWidth="1"/>
    <col min="11777" max="11777" width="34.140625" customWidth="1"/>
    <col min="11778" max="11778" width="83" customWidth="1"/>
    <col min="11779" max="11779" width="11.7109375" customWidth="1"/>
    <col min="11780" max="11780" width="11" customWidth="1"/>
    <col min="12033" max="12033" width="34.140625" customWidth="1"/>
    <col min="12034" max="12034" width="83" customWidth="1"/>
    <col min="12035" max="12035" width="11.7109375" customWidth="1"/>
    <col min="12036" max="12036" width="11" customWidth="1"/>
    <col min="12289" max="12289" width="34.140625" customWidth="1"/>
    <col min="12290" max="12290" width="83" customWidth="1"/>
    <col min="12291" max="12291" width="11.7109375" customWidth="1"/>
    <col min="12292" max="12292" width="11" customWidth="1"/>
    <col min="12545" max="12545" width="34.140625" customWidth="1"/>
    <col min="12546" max="12546" width="83" customWidth="1"/>
    <col min="12547" max="12547" width="11.7109375" customWidth="1"/>
    <col min="12548" max="12548" width="11" customWidth="1"/>
    <col min="12801" max="12801" width="34.140625" customWidth="1"/>
    <col min="12802" max="12802" width="83" customWidth="1"/>
    <col min="12803" max="12803" width="11.7109375" customWidth="1"/>
    <col min="12804" max="12804" width="11" customWidth="1"/>
    <col min="13057" max="13057" width="34.140625" customWidth="1"/>
    <col min="13058" max="13058" width="83" customWidth="1"/>
    <col min="13059" max="13059" width="11.7109375" customWidth="1"/>
    <col min="13060" max="13060" width="11" customWidth="1"/>
    <col min="13313" max="13313" width="34.140625" customWidth="1"/>
    <col min="13314" max="13314" width="83" customWidth="1"/>
    <col min="13315" max="13315" width="11.7109375" customWidth="1"/>
    <col min="13316" max="13316" width="11" customWidth="1"/>
    <col min="13569" max="13569" width="34.140625" customWidth="1"/>
    <col min="13570" max="13570" width="83" customWidth="1"/>
    <col min="13571" max="13571" width="11.7109375" customWidth="1"/>
    <col min="13572" max="13572" width="11" customWidth="1"/>
    <col min="13825" max="13825" width="34.140625" customWidth="1"/>
    <col min="13826" max="13826" width="83" customWidth="1"/>
    <col min="13827" max="13827" width="11.7109375" customWidth="1"/>
    <col min="13828" max="13828" width="11" customWidth="1"/>
    <col min="14081" max="14081" width="34.140625" customWidth="1"/>
    <col min="14082" max="14082" width="83" customWidth="1"/>
    <col min="14083" max="14083" width="11.7109375" customWidth="1"/>
    <col min="14084" max="14084" width="11" customWidth="1"/>
    <col min="14337" max="14337" width="34.140625" customWidth="1"/>
    <col min="14338" max="14338" width="83" customWidth="1"/>
    <col min="14339" max="14339" width="11.7109375" customWidth="1"/>
    <col min="14340" max="14340" width="11" customWidth="1"/>
    <col min="14593" max="14593" width="34.140625" customWidth="1"/>
    <col min="14594" max="14594" width="83" customWidth="1"/>
    <col min="14595" max="14595" width="11.7109375" customWidth="1"/>
    <col min="14596" max="14596" width="11" customWidth="1"/>
    <col min="14849" max="14849" width="34.140625" customWidth="1"/>
    <col min="14850" max="14850" width="83" customWidth="1"/>
    <col min="14851" max="14851" width="11.7109375" customWidth="1"/>
    <col min="14852" max="14852" width="11" customWidth="1"/>
    <col min="15105" max="15105" width="34.140625" customWidth="1"/>
    <col min="15106" max="15106" width="83" customWidth="1"/>
    <col min="15107" max="15107" width="11.7109375" customWidth="1"/>
    <col min="15108" max="15108" width="11" customWidth="1"/>
    <col min="15361" max="15361" width="34.140625" customWidth="1"/>
    <col min="15362" max="15362" width="83" customWidth="1"/>
    <col min="15363" max="15363" width="11.7109375" customWidth="1"/>
    <col min="15364" max="15364" width="11" customWidth="1"/>
    <col min="15617" max="15617" width="34.140625" customWidth="1"/>
    <col min="15618" max="15618" width="83" customWidth="1"/>
    <col min="15619" max="15619" width="11.7109375" customWidth="1"/>
    <col min="15620" max="15620" width="11" customWidth="1"/>
    <col min="15873" max="15873" width="34.140625" customWidth="1"/>
    <col min="15874" max="15874" width="83" customWidth="1"/>
    <col min="15875" max="15875" width="11.7109375" customWidth="1"/>
    <col min="15876" max="15876" width="11" customWidth="1"/>
    <col min="16129" max="16129" width="34.140625" customWidth="1"/>
    <col min="16130" max="16130" width="83" customWidth="1"/>
    <col min="16131" max="16131" width="11.7109375" customWidth="1"/>
    <col min="16132" max="16132" width="11" customWidth="1"/>
  </cols>
  <sheetData>
    <row r="1" spans="1:4">
      <c r="B1" t="s">
        <v>136</v>
      </c>
    </row>
    <row r="2" spans="1:4">
      <c r="B2" t="s">
        <v>275</v>
      </c>
    </row>
    <row r="5" spans="1:4" ht="18.75">
      <c r="A5" s="268" t="s">
        <v>137</v>
      </c>
      <c r="B5" s="268"/>
      <c r="C5" s="135"/>
      <c r="D5" s="135"/>
    </row>
    <row r="6" spans="1:4" ht="18.75">
      <c r="A6" s="136"/>
      <c r="B6" s="136"/>
      <c r="C6" s="135"/>
      <c r="D6" s="135"/>
    </row>
    <row r="7" spans="1:4" ht="37.5">
      <c r="A7" s="137" t="s">
        <v>138</v>
      </c>
      <c r="B7" s="138" t="s">
        <v>139</v>
      </c>
    </row>
    <row r="8" spans="1:4" ht="18.75">
      <c r="A8" s="137"/>
      <c r="B8" s="139"/>
    </row>
    <row r="9" spans="1:4" ht="18.75">
      <c r="A9" s="137" t="s">
        <v>140</v>
      </c>
      <c r="B9" s="138" t="s">
        <v>128</v>
      </c>
    </row>
    <row r="10" spans="1:4" ht="18.75">
      <c r="A10" s="137"/>
      <c r="B10" s="139"/>
    </row>
    <row r="11" spans="1:4" ht="37.5">
      <c r="A11" s="137" t="s">
        <v>141</v>
      </c>
      <c r="B11" s="140" t="s">
        <v>142</v>
      </c>
    </row>
    <row r="12" spans="1:4" ht="18.75">
      <c r="A12" s="137"/>
      <c r="B12" s="139"/>
    </row>
    <row r="13" spans="1:4" ht="37.5">
      <c r="A13" s="137" t="s">
        <v>143</v>
      </c>
      <c r="B13" s="140" t="s">
        <v>142</v>
      </c>
    </row>
    <row r="14" spans="1:4" ht="18.75">
      <c r="A14" s="137"/>
      <c r="B14" s="139"/>
    </row>
    <row r="15" spans="1:4" ht="18.75">
      <c r="A15" s="137" t="s">
        <v>144</v>
      </c>
      <c r="B15" s="141" t="s">
        <v>145</v>
      </c>
    </row>
    <row r="16" spans="1:4" ht="18.75">
      <c r="A16" s="137"/>
      <c r="B16" s="142"/>
    </row>
    <row r="17" spans="1:2" ht="18.75">
      <c r="A17" s="137" t="s">
        <v>146</v>
      </c>
      <c r="B17" s="143" t="s">
        <v>147</v>
      </c>
    </row>
    <row r="18" spans="1:2" ht="18.75">
      <c r="A18" s="137" t="s">
        <v>148</v>
      </c>
      <c r="B18" s="141" t="s">
        <v>284</v>
      </c>
    </row>
    <row r="19" spans="1:2" ht="18.75">
      <c r="A19" s="137"/>
      <c r="B19" s="142"/>
    </row>
    <row r="20" spans="1:2" ht="18.75">
      <c r="A20" s="137" t="s">
        <v>149</v>
      </c>
      <c r="B20" s="232" t="s">
        <v>270</v>
      </c>
    </row>
    <row r="21" spans="1:2" ht="18.75">
      <c r="A21" s="137"/>
      <c r="B21" s="142"/>
    </row>
    <row r="22" spans="1:2" ht="18.75">
      <c r="A22" s="137" t="s">
        <v>150</v>
      </c>
      <c r="B22" s="141" t="s">
        <v>151</v>
      </c>
    </row>
    <row r="23" spans="1:2" ht="18.75">
      <c r="A23" s="137"/>
      <c r="B23" s="139"/>
    </row>
    <row r="24" spans="1:2" ht="18.75">
      <c r="A24" s="137" t="s">
        <v>152</v>
      </c>
      <c r="B24" s="141" t="s">
        <v>153</v>
      </c>
    </row>
    <row r="25" spans="1:2" ht="15.75">
      <c r="A25" s="144"/>
    </row>
  </sheetData>
  <mergeCells count="1">
    <mergeCell ref="A5:B5"/>
  </mergeCells>
  <hyperlinks>
    <hyperlink ref="B20" r:id="rId1"/>
  </hyperlinks>
  <pageMargins left="0.70866141732283472" right="0.70866141732283472" top="0.74803149606299213" bottom="0.74803149606299213" header="0.31496062992125984" footer="0.31496062992125984"/>
  <pageSetup paperSize="9" scale="74" orientation="portrait" blackAndWhite="1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G109"/>
  <sheetViews>
    <sheetView view="pageBreakPreview" zoomScale="70" zoomScaleNormal="85" zoomScaleSheetLayoutView="70" workbookViewId="0"/>
  </sheetViews>
  <sheetFormatPr defaultRowHeight="15.75" outlineLevelRow="1" outlineLevelCol="1"/>
  <cols>
    <col min="1" max="1" width="13.85546875" style="145" customWidth="1"/>
    <col min="2" max="2" width="93.7109375" style="145" customWidth="1"/>
    <col min="3" max="3" width="24" style="145" customWidth="1"/>
    <col min="4" max="4" width="22" style="145" customWidth="1" outlineLevel="1"/>
    <col min="5" max="5" width="21.7109375" style="145" customWidth="1" outlineLevel="1"/>
    <col min="6" max="6" width="36.7109375" style="151" customWidth="1"/>
    <col min="7" max="249" width="9.140625" style="145"/>
    <col min="250" max="250" width="9.7109375" style="145" customWidth="1"/>
    <col min="251" max="251" width="44.140625" style="145" customWidth="1"/>
    <col min="252" max="252" width="18.140625" style="145" customWidth="1"/>
    <col min="253" max="253" width="28.7109375" style="145" customWidth="1"/>
    <col min="254" max="254" width="30.85546875" style="145" customWidth="1"/>
    <col min="255" max="255" width="27.42578125" style="145" customWidth="1"/>
    <col min="256" max="261" width="9.140625" style="145"/>
    <col min="262" max="262" width="10.7109375" style="145" bestFit="1" customWidth="1"/>
    <col min="263" max="505" width="9.140625" style="145"/>
    <col min="506" max="506" width="9.7109375" style="145" customWidth="1"/>
    <col min="507" max="507" width="44.140625" style="145" customWidth="1"/>
    <col min="508" max="508" width="18.140625" style="145" customWidth="1"/>
    <col min="509" max="509" width="28.7109375" style="145" customWidth="1"/>
    <col min="510" max="510" width="30.85546875" style="145" customWidth="1"/>
    <col min="511" max="511" width="27.42578125" style="145" customWidth="1"/>
    <col min="512" max="517" width="9.140625" style="145"/>
    <col min="518" max="518" width="10.7109375" style="145" bestFit="1" customWidth="1"/>
    <col min="519" max="761" width="9.140625" style="145"/>
    <col min="762" max="762" width="9.7109375" style="145" customWidth="1"/>
    <col min="763" max="763" width="44.140625" style="145" customWidth="1"/>
    <col min="764" max="764" width="18.140625" style="145" customWidth="1"/>
    <col min="765" max="765" width="28.7109375" style="145" customWidth="1"/>
    <col min="766" max="766" width="30.85546875" style="145" customWidth="1"/>
    <col min="767" max="767" width="27.42578125" style="145" customWidth="1"/>
    <col min="768" max="773" width="9.140625" style="145"/>
    <col min="774" max="774" width="10.7109375" style="145" bestFit="1" customWidth="1"/>
    <col min="775" max="1017" width="9.140625" style="145"/>
    <col min="1018" max="1018" width="9.7109375" style="145" customWidth="1"/>
    <col min="1019" max="1019" width="44.140625" style="145" customWidth="1"/>
    <col min="1020" max="1020" width="18.140625" style="145" customWidth="1"/>
    <col min="1021" max="1021" width="28.7109375" style="145" customWidth="1"/>
    <col min="1022" max="1022" width="30.85546875" style="145" customWidth="1"/>
    <col min="1023" max="1023" width="27.42578125" style="145" customWidth="1"/>
    <col min="1024" max="1029" width="9.140625" style="145"/>
    <col min="1030" max="1030" width="10.7109375" style="145" bestFit="1" customWidth="1"/>
    <col min="1031" max="1273" width="9.140625" style="145"/>
    <col min="1274" max="1274" width="9.7109375" style="145" customWidth="1"/>
    <col min="1275" max="1275" width="44.140625" style="145" customWidth="1"/>
    <col min="1276" max="1276" width="18.140625" style="145" customWidth="1"/>
    <col min="1277" max="1277" width="28.7109375" style="145" customWidth="1"/>
    <col min="1278" max="1278" width="30.85546875" style="145" customWidth="1"/>
    <col min="1279" max="1279" width="27.42578125" style="145" customWidth="1"/>
    <col min="1280" max="1285" width="9.140625" style="145"/>
    <col min="1286" max="1286" width="10.7109375" style="145" bestFit="1" customWidth="1"/>
    <col min="1287" max="1529" width="9.140625" style="145"/>
    <col min="1530" max="1530" width="9.7109375" style="145" customWidth="1"/>
    <col min="1531" max="1531" width="44.140625" style="145" customWidth="1"/>
    <col min="1532" max="1532" width="18.140625" style="145" customWidth="1"/>
    <col min="1533" max="1533" width="28.7109375" style="145" customWidth="1"/>
    <col min="1534" max="1534" width="30.85546875" style="145" customWidth="1"/>
    <col min="1535" max="1535" width="27.42578125" style="145" customWidth="1"/>
    <col min="1536" max="1541" width="9.140625" style="145"/>
    <col min="1542" max="1542" width="10.7109375" style="145" bestFit="1" customWidth="1"/>
    <col min="1543" max="1785" width="9.140625" style="145"/>
    <col min="1786" max="1786" width="9.7109375" style="145" customWidth="1"/>
    <col min="1787" max="1787" width="44.140625" style="145" customWidth="1"/>
    <col min="1788" max="1788" width="18.140625" style="145" customWidth="1"/>
    <col min="1789" max="1789" width="28.7109375" style="145" customWidth="1"/>
    <col min="1790" max="1790" width="30.85546875" style="145" customWidth="1"/>
    <col min="1791" max="1791" width="27.42578125" style="145" customWidth="1"/>
    <col min="1792" max="1797" width="9.140625" style="145"/>
    <col min="1798" max="1798" width="10.7109375" style="145" bestFit="1" customWidth="1"/>
    <col min="1799" max="2041" width="9.140625" style="145"/>
    <col min="2042" max="2042" width="9.7109375" style="145" customWidth="1"/>
    <col min="2043" max="2043" width="44.140625" style="145" customWidth="1"/>
    <col min="2044" max="2044" width="18.140625" style="145" customWidth="1"/>
    <col min="2045" max="2045" width="28.7109375" style="145" customWidth="1"/>
    <col min="2046" max="2046" width="30.85546875" style="145" customWidth="1"/>
    <col min="2047" max="2047" width="27.42578125" style="145" customWidth="1"/>
    <col min="2048" max="2053" width="9.140625" style="145"/>
    <col min="2054" max="2054" width="10.7109375" style="145" bestFit="1" customWidth="1"/>
    <col min="2055" max="2297" width="9.140625" style="145"/>
    <col min="2298" max="2298" width="9.7109375" style="145" customWidth="1"/>
    <col min="2299" max="2299" width="44.140625" style="145" customWidth="1"/>
    <col min="2300" max="2300" width="18.140625" style="145" customWidth="1"/>
    <col min="2301" max="2301" width="28.7109375" style="145" customWidth="1"/>
    <col min="2302" max="2302" width="30.85546875" style="145" customWidth="1"/>
    <col min="2303" max="2303" width="27.42578125" style="145" customWidth="1"/>
    <col min="2304" max="2309" width="9.140625" style="145"/>
    <col min="2310" max="2310" width="10.7109375" style="145" bestFit="1" customWidth="1"/>
    <col min="2311" max="2553" width="9.140625" style="145"/>
    <col min="2554" max="2554" width="9.7109375" style="145" customWidth="1"/>
    <col min="2555" max="2555" width="44.140625" style="145" customWidth="1"/>
    <col min="2556" max="2556" width="18.140625" style="145" customWidth="1"/>
    <col min="2557" max="2557" width="28.7109375" style="145" customWidth="1"/>
    <col min="2558" max="2558" width="30.85546875" style="145" customWidth="1"/>
    <col min="2559" max="2559" width="27.42578125" style="145" customWidth="1"/>
    <col min="2560" max="2565" width="9.140625" style="145"/>
    <col min="2566" max="2566" width="10.7109375" style="145" bestFit="1" customWidth="1"/>
    <col min="2567" max="2809" width="9.140625" style="145"/>
    <col min="2810" max="2810" width="9.7109375" style="145" customWidth="1"/>
    <col min="2811" max="2811" width="44.140625" style="145" customWidth="1"/>
    <col min="2812" max="2812" width="18.140625" style="145" customWidth="1"/>
    <col min="2813" max="2813" width="28.7109375" style="145" customWidth="1"/>
    <col min="2814" max="2814" width="30.85546875" style="145" customWidth="1"/>
    <col min="2815" max="2815" width="27.42578125" style="145" customWidth="1"/>
    <col min="2816" max="2821" width="9.140625" style="145"/>
    <col min="2822" max="2822" width="10.7109375" style="145" bestFit="1" customWidth="1"/>
    <col min="2823" max="3065" width="9.140625" style="145"/>
    <col min="3066" max="3066" width="9.7109375" style="145" customWidth="1"/>
    <col min="3067" max="3067" width="44.140625" style="145" customWidth="1"/>
    <col min="3068" max="3068" width="18.140625" style="145" customWidth="1"/>
    <col min="3069" max="3069" width="28.7109375" style="145" customWidth="1"/>
    <col min="3070" max="3070" width="30.85546875" style="145" customWidth="1"/>
    <col min="3071" max="3071" width="27.42578125" style="145" customWidth="1"/>
    <col min="3072" max="3077" width="9.140625" style="145"/>
    <col min="3078" max="3078" width="10.7109375" style="145" bestFit="1" customWidth="1"/>
    <col min="3079" max="3321" width="9.140625" style="145"/>
    <col min="3322" max="3322" width="9.7109375" style="145" customWidth="1"/>
    <col min="3323" max="3323" width="44.140625" style="145" customWidth="1"/>
    <col min="3324" max="3324" width="18.140625" style="145" customWidth="1"/>
    <col min="3325" max="3325" width="28.7109375" style="145" customWidth="1"/>
    <col min="3326" max="3326" width="30.85546875" style="145" customWidth="1"/>
    <col min="3327" max="3327" width="27.42578125" style="145" customWidth="1"/>
    <col min="3328" max="3333" width="9.140625" style="145"/>
    <col min="3334" max="3334" width="10.7109375" style="145" bestFit="1" customWidth="1"/>
    <col min="3335" max="3577" width="9.140625" style="145"/>
    <col min="3578" max="3578" width="9.7109375" style="145" customWidth="1"/>
    <col min="3579" max="3579" width="44.140625" style="145" customWidth="1"/>
    <col min="3580" max="3580" width="18.140625" style="145" customWidth="1"/>
    <col min="3581" max="3581" width="28.7109375" style="145" customWidth="1"/>
    <col min="3582" max="3582" width="30.85546875" style="145" customWidth="1"/>
    <col min="3583" max="3583" width="27.42578125" style="145" customWidth="1"/>
    <col min="3584" max="3589" width="9.140625" style="145"/>
    <col min="3590" max="3590" width="10.7109375" style="145" bestFit="1" customWidth="1"/>
    <col min="3591" max="3833" width="9.140625" style="145"/>
    <col min="3834" max="3834" width="9.7109375" style="145" customWidth="1"/>
    <col min="3835" max="3835" width="44.140625" style="145" customWidth="1"/>
    <col min="3836" max="3836" width="18.140625" style="145" customWidth="1"/>
    <col min="3837" max="3837" width="28.7109375" style="145" customWidth="1"/>
    <col min="3838" max="3838" width="30.85546875" style="145" customWidth="1"/>
    <col min="3839" max="3839" width="27.42578125" style="145" customWidth="1"/>
    <col min="3840" max="3845" width="9.140625" style="145"/>
    <col min="3846" max="3846" width="10.7109375" style="145" bestFit="1" customWidth="1"/>
    <col min="3847" max="4089" width="9.140625" style="145"/>
    <col min="4090" max="4090" width="9.7109375" style="145" customWidth="1"/>
    <col min="4091" max="4091" width="44.140625" style="145" customWidth="1"/>
    <col min="4092" max="4092" width="18.140625" style="145" customWidth="1"/>
    <col min="4093" max="4093" width="28.7109375" style="145" customWidth="1"/>
    <col min="4094" max="4094" width="30.85546875" style="145" customWidth="1"/>
    <col min="4095" max="4095" width="27.42578125" style="145" customWidth="1"/>
    <col min="4096" max="4101" width="9.140625" style="145"/>
    <col min="4102" max="4102" width="10.7109375" style="145" bestFit="1" customWidth="1"/>
    <col min="4103" max="4345" width="9.140625" style="145"/>
    <col min="4346" max="4346" width="9.7109375" style="145" customWidth="1"/>
    <col min="4347" max="4347" width="44.140625" style="145" customWidth="1"/>
    <col min="4348" max="4348" width="18.140625" style="145" customWidth="1"/>
    <col min="4349" max="4349" width="28.7109375" style="145" customWidth="1"/>
    <col min="4350" max="4350" width="30.85546875" style="145" customWidth="1"/>
    <col min="4351" max="4351" width="27.42578125" style="145" customWidth="1"/>
    <col min="4352" max="4357" width="9.140625" style="145"/>
    <col min="4358" max="4358" width="10.7109375" style="145" bestFit="1" customWidth="1"/>
    <col min="4359" max="4601" width="9.140625" style="145"/>
    <col min="4602" max="4602" width="9.7109375" style="145" customWidth="1"/>
    <col min="4603" max="4603" width="44.140625" style="145" customWidth="1"/>
    <col min="4604" max="4604" width="18.140625" style="145" customWidth="1"/>
    <col min="4605" max="4605" width="28.7109375" style="145" customWidth="1"/>
    <col min="4606" max="4606" width="30.85546875" style="145" customWidth="1"/>
    <col min="4607" max="4607" width="27.42578125" style="145" customWidth="1"/>
    <col min="4608" max="4613" width="9.140625" style="145"/>
    <col min="4614" max="4614" width="10.7109375" style="145" bestFit="1" customWidth="1"/>
    <col min="4615" max="4857" width="9.140625" style="145"/>
    <col min="4858" max="4858" width="9.7109375" style="145" customWidth="1"/>
    <col min="4859" max="4859" width="44.140625" style="145" customWidth="1"/>
    <col min="4860" max="4860" width="18.140625" style="145" customWidth="1"/>
    <col min="4861" max="4861" width="28.7109375" style="145" customWidth="1"/>
    <col min="4862" max="4862" width="30.85546875" style="145" customWidth="1"/>
    <col min="4863" max="4863" width="27.42578125" style="145" customWidth="1"/>
    <col min="4864" max="4869" width="9.140625" style="145"/>
    <col min="4870" max="4870" width="10.7109375" style="145" bestFit="1" customWidth="1"/>
    <col min="4871" max="5113" width="9.140625" style="145"/>
    <col min="5114" max="5114" width="9.7109375" style="145" customWidth="1"/>
    <col min="5115" max="5115" width="44.140625" style="145" customWidth="1"/>
    <col min="5116" max="5116" width="18.140625" style="145" customWidth="1"/>
    <col min="5117" max="5117" width="28.7109375" style="145" customWidth="1"/>
    <col min="5118" max="5118" width="30.85546875" style="145" customWidth="1"/>
    <col min="5119" max="5119" width="27.42578125" style="145" customWidth="1"/>
    <col min="5120" max="5125" width="9.140625" style="145"/>
    <col min="5126" max="5126" width="10.7109375" style="145" bestFit="1" customWidth="1"/>
    <col min="5127" max="5369" width="9.140625" style="145"/>
    <col min="5370" max="5370" width="9.7109375" style="145" customWidth="1"/>
    <col min="5371" max="5371" width="44.140625" style="145" customWidth="1"/>
    <col min="5372" max="5372" width="18.140625" style="145" customWidth="1"/>
    <col min="5373" max="5373" width="28.7109375" style="145" customWidth="1"/>
    <col min="5374" max="5374" width="30.85546875" style="145" customWidth="1"/>
    <col min="5375" max="5375" width="27.42578125" style="145" customWidth="1"/>
    <col min="5376" max="5381" width="9.140625" style="145"/>
    <col min="5382" max="5382" width="10.7109375" style="145" bestFit="1" customWidth="1"/>
    <col min="5383" max="5625" width="9.140625" style="145"/>
    <col min="5626" max="5626" width="9.7109375" style="145" customWidth="1"/>
    <col min="5627" max="5627" width="44.140625" style="145" customWidth="1"/>
    <col min="5628" max="5628" width="18.140625" style="145" customWidth="1"/>
    <col min="5629" max="5629" width="28.7109375" style="145" customWidth="1"/>
    <col min="5630" max="5630" width="30.85546875" style="145" customWidth="1"/>
    <col min="5631" max="5631" width="27.42578125" style="145" customWidth="1"/>
    <col min="5632" max="5637" width="9.140625" style="145"/>
    <col min="5638" max="5638" width="10.7109375" style="145" bestFit="1" customWidth="1"/>
    <col min="5639" max="5881" width="9.140625" style="145"/>
    <col min="5882" max="5882" width="9.7109375" style="145" customWidth="1"/>
    <col min="5883" max="5883" width="44.140625" style="145" customWidth="1"/>
    <col min="5884" max="5884" width="18.140625" style="145" customWidth="1"/>
    <col min="5885" max="5885" width="28.7109375" style="145" customWidth="1"/>
    <col min="5886" max="5886" width="30.85546875" style="145" customWidth="1"/>
    <col min="5887" max="5887" width="27.42578125" style="145" customWidth="1"/>
    <col min="5888" max="5893" width="9.140625" style="145"/>
    <col min="5894" max="5894" width="10.7109375" style="145" bestFit="1" customWidth="1"/>
    <col min="5895" max="6137" width="9.140625" style="145"/>
    <col min="6138" max="6138" width="9.7109375" style="145" customWidth="1"/>
    <col min="6139" max="6139" width="44.140625" style="145" customWidth="1"/>
    <col min="6140" max="6140" width="18.140625" style="145" customWidth="1"/>
    <col min="6141" max="6141" width="28.7109375" style="145" customWidth="1"/>
    <col min="6142" max="6142" width="30.85546875" style="145" customWidth="1"/>
    <col min="6143" max="6143" width="27.42578125" style="145" customWidth="1"/>
    <col min="6144" max="6149" width="9.140625" style="145"/>
    <col min="6150" max="6150" width="10.7109375" style="145" bestFit="1" customWidth="1"/>
    <col min="6151" max="6393" width="9.140625" style="145"/>
    <col min="6394" max="6394" width="9.7109375" style="145" customWidth="1"/>
    <col min="6395" max="6395" width="44.140625" style="145" customWidth="1"/>
    <col min="6396" max="6396" width="18.140625" style="145" customWidth="1"/>
    <col min="6397" max="6397" width="28.7109375" style="145" customWidth="1"/>
    <col min="6398" max="6398" width="30.85546875" style="145" customWidth="1"/>
    <col min="6399" max="6399" width="27.42578125" style="145" customWidth="1"/>
    <col min="6400" max="6405" width="9.140625" style="145"/>
    <col min="6406" max="6406" width="10.7109375" style="145" bestFit="1" customWidth="1"/>
    <col min="6407" max="6649" width="9.140625" style="145"/>
    <col min="6650" max="6650" width="9.7109375" style="145" customWidth="1"/>
    <col min="6651" max="6651" width="44.140625" style="145" customWidth="1"/>
    <col min="6652" max="6652" width="18.140625" style="145" customWidth="1"/>
    <col min="6653" max="6653" width="28.7109375" style="145" customWidth="1"/>
    <col min="6654" max="6654" width="30.85546875" style="145" customWidth="1"/>
    <col min="6655" max="6655" width="27.42578125" style="145" customWidth="1"/>
    <col min="6656" max="6661" width="9.140625" style="145"/>
    <col min="6662" max="6662" width="10.7109375" style="145" bestFit="1" customWidth="1"/>
    <col min="6663" max="6905" width="9.140625" style="145"/>
    <col min="6906" max="6906" width="9.7109375" style="145" customWidth="1"/>
    <col min="6907" max="6907" width="44.140625" style="145" customWidth="1"/>
    <col min="6908" max="6908" width="18.140625" style="145" customWidth="1"/>
    <col min="6909" max="6909" width="28.7109375" style="145" customWidth="1"/>
    <col min="6910" max="6910" width="30.85546875" style="145" customWidth="1"/>
    <col min="6911" max="6911" width="27.42578125" style="145" customWidth="1"/>
    <col min="6912" max="6917" width="9.140625" style="145"/>
    <col min="6918" max="6918" width="10.7109375" style="145" bestFit="1" customWidth="1"/>
    <col min="6919" max="7161" width="9.140625" style="145"/>
    <col min="7162" max="7162" width="9.7109375" style="145" customWidth="1"/>
    <col min="7163" max="7163" width="44.140625" style="145" customWidth="1"/>
    <col min="7164" max="7164" width="18.140625" style="145" customWidth="1"/>
    <col min="7165" max="7165" width="28.7109375" style="145" customWidth="1"/>
    <col min="7166" max="7166" width="30.85546875" style="145" customWidth="1"/>
    <col min="7167" max="7167" width="27.42578125" style="145" customWidth="1"/>
    <col min="7168" max="7173" width="9.140625" style="145"/>
    <col min="7174" max="7174" width="10.7109375" style="145" bestFit="1" customWidth="1"/>
    <col min="7175" max="7417" width="9.140625" style="145"/>
    <col min="7418" max="7418" width="9.7109375" style="145" customWidth="1"/>
    <col min="7419" max="7419" width="44.140625" style="145" customWidth="1"/>
    <col min="7420" max="7420" width="18.140625" style="145" customWidth="1"/>
    <col min="7421" max="7421" width="28.7109375" style="145" customWidth="1"/>
    <col min="7422" max="7422" width="30.85546875" style="145" customWidth="1"/>
    <col min="7423" max="7423" width="27.42578125" style="145" customWidth="1"/>
    <col min="7424" max="7429" width="9.140625" style="145"/>
    <col min="7430" max="7430" width="10.7109375" style="145" bestFit="1" customWidth="1"/>
    <col min="7431" max="7673" width="9.140625" style="145"/>
    <col min="7674" max="7674" width="9.7109375" style="145" customWidth="1"/>
    <col min="7675" max="7675" width="44.140625" style="145" customWidth="1"/>
    <col min="7676" max="7676" width="18.140625" style="145" customWidth="1"/>
    <col min="7677" max="7677" width="28.7109375" style="145" customWidth="1"/>
    <col min="7678" max="7678" width="30.85546875" style="145" customWidth="1"/>
    <col min="7679" max="7679" width="27.42578125" style="145" customWidth="1"/>
    <col min="7680" max="7685" width="9.140625" style="145"/>
    <col min="7686" max="7686" width="10.7109375" style="145" bestFit="1" customWidth="1"/>
    <col min="7687" max="7929" width="9.140625" style="145"/>
    <col min="7930" max="7930" width="9.7109375" style="145" customWidth="1"/>
    <col min="7931" max="7931" width="44.140625" style="145" customWidth="1"/>
    <col min="7932" max="7932" width="18.140625" style="145" customWidth="1"/>
    <col min="7933" max="7933" width="28.7109375" style="145" customWidth="1"/>
    <col min="7934" max="7934" width="30.85546875" style="145" customWidth="1"/>
    <col min="7935" max="7935" width="27.42578125" style="145" customWidth="1"/>
    <col min="7936" max="7941" width="9.140625" style="145"/>
    <col min="7942" max="7942" width="10.7109375" style="145" bestFit="1" customWidth="1"/>
    <col min="7943" max="8185" width="9.140625" style="145"/>
    <col min="8186" max="8186" width="9.7109375" style="145" customWidth="1"/>
    <col min="8187" max="8187" width="44.140625" style="145" customWidth="1"/>
    <col min="8188" max="8188" width="18.140625" style="145" customWidth="1"/>
    <col min="8189" max="8189" width="28.7109375" style="145" customWidth="1"/>
    <col min="8190" max="8190" width="30.85546875" style="145" customWidth="1"/>
    <col min="8191" max="8191" width="27.42578125" style="145" customWidth="1"/>
    <col min="8192" max="8197" width="9.140625" style="145"/>
    <col min="8198" max="8198" width="10.7109375" style="145" bestFit="1" customWidth="1"/>
    <col min="8199" max="8441" width="9.140625" style="145"/>
    <col min="8442" max="8442" width="9.7109375" style="145" customWidth="1"/>
    <col min="8443" max="8443" width="44.140625" style="145" customWidth="1"/>
    <col min="8444" max="8444" width="18.140625" style="145" customWidth="1"/>
    <col min="8445" max="8445" width="28.7109375" style="145" customWidth="1"/>
    <col min="8446" max="8446" width="30.85546875" style="145" customWidth="1"/>
    <col min="8447" max="8447" width="27.42578125" style="145" customWidth="1"/>
    <col min="8448" max="8453" width="9.140625" style="145"/>
    <col min="8454" max="8454" width="10.7109375" style="145" bestFit="1" customWidth="1"/>
    <col min="8455" max="8697" width="9.140625" style="145"/>
    <col min="8698" max="8698" width="9.7109375" style="145" customWidth="1"/>
    <col min="8699" max="8699" width="44.140625" style="145" customWidth="1"/>
    <col min="8700" max="8700" width="18.140625" style="145" customWidth="1"/>
    <col min="8701" max="8701" width="28.7109375" style="145" customWidth="1"/>
    <col min="8702" max="8702" width="30.85546875" style="145" customWidth="1"/>
    <col min="8703" max="8703" width="27.42578125" style="145" customWidth="1"/>
    <col min="8704" max="8709" width="9.140625" style="145"/>
    <col min="8710" max="8710" width="10.7109375" style="145" bestFit="1" customWidth="1"/>
    <col min="8711" max="8953" width="9.140625" style="145"/>
    <col min="8954" max="8954" width="9.7109375" style="145" customWidth="1"/>
    <col min="8955" max="8955" width="44.140625" style="145" customWidth="1"/>
    <col min="8956" max="8956" width="18.140625" style="145" customWidth="1"/>
    <col min="8957" max="8957" width="28.7109375" style="145" customWidth="1"/>
    <col min="8958" max="8958" width="30.85546875" style="145" customWidth="1"/>
    <col min="8959" max="8959" width="27.42578125" style="145" customWidth="1"/>
    <col min="8960" max="8965" width="9.140625" style="145"/>
    <col min="8966" max="8966" width="10.7109375" style="145" bestFit="1" customWidth="1"/>
    <col min="8967" max="9209" width="9.140625" style="145"/>
    <col min="9210" max="9210" width="9.7109375" style="145" customWidth="1"/>
    <col min="9211" max="9211" width="44.140625" style="145" customWidth="1"/>
    <col min="9212" max="9212" width="18.140625" style="145" customWidth="1"/>
    <col min="9213" max="9213" width="28.7109375" style="145" customWidth="1"/>
    <col min="9214" max="9214" width="30.85546875" style="145" customWidth="1"/>
    <col min="9215" max="9215" width="27.42578125" style="145" customWidth="1"/>
    <col min="9216" max="9221" width="9.140625" style="145"/>
    <col min="9222" max="9222" width="10.7109375" style="145" bestFit="1" customWidth="1"/>
    <col min="9223" max="9465" width="9.140625" style="145"/>
    <col min="9466" max="9466" width="9.7109375" style="145" customWidth="1"/>
    <col min="9467" max="9467" width="44.140625" style="145" customWidth="1"/>
    <col min="9468" max="9468" width="18.140625" style="145" customWidth="1"/>
    <col min="9469" max="9469" width="28.7109375" style="145" customWidth="1"/>
    <col min="9470" max="9470" width="30.85546875" style="145" customWidth="1"/>
    <col min="9471" max="9471" width="27.42578125" style="145" customWidth="1"/>
    <col min="9472" max="9477" width="9.140625" style="145"/>
    <col min="9478" max="9478" width="10.7109375" style="145" bestFit="1" customWidth="1"/>
    <col min="9479" max="9721" width="9.140625" style="145"/>
    <col min="9722" max="9722" width="9.7109375" style="145" customWidth="1"/>
    <col min="9723" max="9723" width="44.140625" style="145" customWidth="1"/>
    <col min="9724" max="9724" width="18.140625" style="145" customWidth="1"/>
    <col min="9725" max="9725" width="28.7109375" style="145" customWidth="1"/>
    <col min="9726" max="9726" width="30.85546875" style="145" customWidth="1"/>
    <col min="9727" max="9727" width="27.42578125" style="145" customWidth="1"/>
    <col min="9728" max="9733" width="9.140625" style="145"/>
    <col min="9734" max="9734" width="10.7109375" style="145" bestFit="1" customWidth="1"/>
    <col min="9735" max="9977" width="9.140625" style="145"/>
    <col min="9978" max="9978" width="9.7109375" style="145" customWidth="1"/>
    <col min="9979" max="9979" width="44.140625" style="145" customWidth="1"/>
    <col min="9980" max="9980" width="18.140625" style="145" customWidth="1"/>
    <col min="9981" max="9981" width="28.7109375" style="145" customWidth="1"/>
    <col min="9982" max="9982" width="30.85546875" style="145" customWidth="1"/>
    <col min="9983" max="9983" width="27.42578125" style="145" customWidth="1"/>
    <col min="9984" max="9989" width="9.140625" style="145"/>
    <col min="9990" max="9990" width="10.7109375" style="145" bestFit="1" customWidth="1"/>
    <col min="9991" max="10233" width="9.140625" style="145"/>
    <col min="10234" max="10234" width="9.7109375" style="145" customWidth="1"/>
    <col min="10235" max="10235" width="44.140625" style="145" customWidth="1"/>
    <col min="10236" max="10236" width="18.140625" style="145" customWidth="1"/>
    <col min="10237" max="10237" width="28.7109375" style="145" customWidth="1"/>
    <col min="10238" max="10238" width="30.85546875" style="145" customWidth="1"/>
    <col min="10239" max="10239" width="27.42578125" style="145" customWidth="1"/>
    <col min="10240" max="10245" width="9.140625" style="145"/>
    <col min="10246" max="10246" width="10.7109375" style="145" bestFit="1" customWidth="1"/>
    <col min="10247" max="10489" width="9.140625" style="145"/>
    <col min="10490" max="10490" width="9.7109375" style="145" customWidth="1"/>
    <col min="10491" max="10491" width="44.140625" style="145" customWidth="1"/>
    <col min="10492" max="10492" width="18.140625" style="145" customWidth="1"/>
    <col min="10493" max="10493" width="28.7109375" style="145" customWidth="1"/>
    <col min="10494" max="10494" width="30.85546875" style="145" customWidth="1"/>
    <col min="10495" max="10495" width="27.42578125" style="145" customWidth="1"/>
    <col min="10496" max="10501" width="9.140625" style="145"/>
    <col min="10502" max="10502" width="10.7109375" style="145" bestFit="1" customWidth="1"/>
    <col min="10503" max="10745" width="9.140625" style="145"/>
    <col min="10746" max="10746" width="9.7109375" style="145" customWidth="1"/>
    <col min="10747" max="10747" width="44.140625" style="145" customWidth="1"/>
    <col min="10748" max="10748" width="18.140625" style="145" customWidth="1"/>
    <col min="10749" max="10749" width="28.7109375" style="145" customWidth="1"/>
    <col min="10750" max="10750" width="30.85546875" style="145" customWidth="1"/>
    <col min="10751" max="10751" width="27.42578125" style="145" customWidth="1"/>
    <col min="10752" max="10757" width="9.140625" style="145"/>
    <col min="10758" max="10758" width="10.7109375" style="145" bestFit="1" customWidth="1"/>
    <col min="10759" max="11001" width="9.140625" style="145"/>
    <col min="11002" max="11002" width="9.7109375" style="145" customWidth="1"/>
    <col min="11003" max="11003" width="44.140625" style="145" customWidth="1"/>
    <col min="11004" max="11004" width="18.140625" style="145" customWidth="1"/>
    <col min="11005" max="11005" width="28.7109375" style="145" customWidth="1"/>
    <col min="11006" max="11006" width="30.85546875" style="145" customWidth="1"/>
    <col min="11007" max="11007" width="27.42578125" style="145" customWidth="1"/>
    <col min="11008" max="11013" width="9.140625" style="145"/>
    <col min="11014" max="11014" width="10.7109375" style="145" bestFit="1" customWidth="1"/>
    <col min="11015" max="11257" width="9.140625" style="145"/>
    <col min="11258" max="11258" width="9.7109375" style="145" customWidth="1"/>
    <col min="11259" max="11259" width="44.140625" style="145" customWidth="1"/>
    <col min="11260" max="11260" width="18.140625" style="145" customWidth="1"/>
    <col min="11261" max="11261" width="28.7109375" style="145" customWidth="1"/>
    <col min="11262" max="11262" width="30.85546875" style="145" customWidth="1"/>
    <col min="11263" max="11263" width="27.42578125" style="145" customWidth="1"/>
    <col min="11264" max="11269" width="9.140625" style="145"/>
    <col min="11270" max="11270" width="10.7109375" style="145" bestFit="1" customWidth="1"/>
    <col min="11271" max="11513" width="9.140625" style="145"/>
    <col min="11514" max="11514" width="9.7109375" style="145" customWidth="1"/>
    <col min="11515" max="11515" width="44.140625" style="145" customWidth="1"/>
    <col min="11516" max="11516" width="18.140625" style="145" customWidth="1"/>
    <col min="11517" max="11517" width="28.7109375" style="145" customWidth="1"/>
    <col min="11518" max="11518" width="30.85546875" style="145" customWidth="1"/>
    <col min="11519" max="11519" width="27.42578125" style="145" customWidth="1"/>
    <col min="11520" max="11525" width="9.140625" style="145"/>
    <col min="11526" max="11526" width="10.7109375" style="145" bestFit="1" customWidth="1"/>
    <col min="11527" max="11769" width="9.140625" style="145"/>
    <col min="11770" max="11770" width="9.7109375" style="145" customWidth="1"/>
    <col min="11771" max="11771" width="44.140625" style="145" customWidth="1"/>
    <col min="11772" max="11772" width="18.140625" style="145" customWidth="1"/>
    <col min="11773" max="11773" width="28.7109375" style="145" customWidth="1"/>
    <col min="11774" max="11774" width="30.85546875" style="145" customWidth="1"/>
    <col min="11775" max="11775" width="27.42578125" style="145" customWidth="1"/>
    <col min="11776" max="11781" width="9.140625" style="145"/>
    <col min="11782" max="11782" width="10.7109375" style="145" bestFit="1" customWidth="1"/>
    <col min="11783" max="12025" width="9.140625" style="145"/>
    <col min="12026" max="12026" width="9.7109375" style="145" customWidth="1"/>
    <col min="12027" max="12027" width="44.140625" style="145" customWidth="1"/>
    <col min="12028" max="12028" width="18.140625" style="145" customWidth="1"/>
    <col min="12029" max="12029" width="28.7109375" style="145" customWidth="1"/>
    <col min="12030" max="12030" width="30.85546875" style="145" customWidth="1"/>
    <col min="12031" max="12031" width="27.42578125" style="145" customWidth="1"/>
    <col min="12032" max="12037" width="9.140625" style="145"/>
    <col min="12038" max="12038" width="10.7109375" style="145" bestFit="1" customWidth="1"/>
    <col min="12039" max="12281" width="9.140625" style="145"/>
    <col min="12282" max="12282" width="9.7109375" style="145" customWidth="1"/>
    <col min="12283" max="12283" width="44.140625" style="145" customWidth="1"/>
    <col min="12284" max="12284" width="18.140625" style="145" customWidth="1"/>
    <col min="12285" max="12285" width="28.7109375" style="145" customWidth="1"/>
    <col min="12286" max="12286" width="30.85546875" style="145" customWidth="1"/>
    <col min="12287" max="12287" width="27.42578125" style="145" customWidth="1"/>
    <col min="12288" max="12293" width="9.140625" style="145"/>
    <col min="12294" max="12294" width="10.7109375" style="145" bestFit="1" customWidth="1"/>
    <col min="12295" max="12537" width="9.140625" style="145"/>
    <col min="12538" max="12538" width="9.7109375" style="145" customWidth="1"/>
    <col min="12539" max="12539" width="44.140625" style="145" customWidth="1"/>
    <col min="12540" max="12540" width="18.140625" style="145" customWidth="1"/>
    <col min="12541" max="12541" width="28.7109375" style="145" customWidth="1"/>
    <col min="12542" max="12542" width="30.85546875" style="145" customWidth="1"/>
    <col min="12543" max="12543" width="27.42578125" style="145" customWidth="1"/>
    <col min="12544" max="12549" width="9.140625" style="145"/>
    <col min="12550" max="12550" width="10.7109375" style="145" bestFit="1" customWidth="1"/>
    <col min="12551" max="12793" width="9.140625" style="145"/>
    <col min="12794" max="12794" width="9.7109375" style="145" customWidth="1"/>
    <col min="12795" max="12795" width="44.140625" style="145" customWidth="1"/>
    <col min="12796" max="12796" width="18.140625" style="145" customWidth="1"/>
    <col min="12797" max="12797" width="28.7109375" style="145" customWidth="1"/>
    <col min="12798" max="12798" width="30.85546875" style="145" customWidth="1"/>
    <col min="12799" max="12799" width="27.42578125" style="145" customWidth="1"/>
    <col min="12800" max="12805" width="9.140625" style="145"/>
    <col min="12806" max="12806" width="10.7109375" style="145" bestFit="1" customWidth="1"/>
    <col min="12807" max="13049" width="9.140625" style="145"/>
    <col min="13050" max="13050" width="9.7109375" style="145" customWidth="1"/>
    <col min="13051" max="13051" width="44.140625" style="145" customWidth="1"/>
    <col min="13052" max="13052" width="18.140625" style="145" customWidth="1"/>
    <col min="13053" max="13053" width="28.7109375" style="145" customWidth="1"/>
    <col min="13054" max="13054" width="30.85546875" style="145" customWidth="1"/>
    <col min="13055" max="13055" width="27.42578125" style="145" customWidth="1"/>
    <col min="13056" max="13061" width="9.140625" style="145"/>
    <col min="13062" max="13062" width="10.7109375" style="145" bestFit="1" customWidth="1"/>
    <col min="13063" max="13305" width="9.140625" style="145"/>
    <col min="13306" max="13306" width="9.7109375" style="145" customWidth="1"/>
    <col min="13307" max="13307" width="44.140625" style="145" customWidth="1"/>
    <col min="13308" max="13308" width="18.140625" style="145" customWidth="1"/>
    <col min="13309" max="13309" width="28.7109375" style="145" customWidth="1"/>
    <col min="13310" max="13310" width="30.85546875" style="145" customWidth="1"/>
    <col min="13311" max="13311" width="27.42578125" style="145" customWidth="1"/>
    <col min="13312" max="13317" width="9.140625" style="145"/>
    <col min="13318" max="13318" width="10.7109375" style="145" bestFit="1" customWidth="1"/>
    <col min="13319" max="13561" width="9.140625" style="145"/>
    <col min="13562" max="13562" width="9.7109375" style="145" customWidth="1"/>
    <col min="13563" max="13563" width="44.140625" style="145" customWidth="1"/>
    <col min="13564" max="13564" width="18.140625" style="145" customWidth="1"/>
    <col min="13565" max="13565" width="28.7109375" style="145" customWidth="1"/>
    <col min="13566" max="13566" width="30.85546875" style="145" customWidth="1"/>
    <col min="13567" max="13567" width="27.42578125" style="145" customWidth="1"/>
    <col min="13568" max="13573" width="9.140625" style="145"/>
    <col min="13574" max="13574" width="10.7109375" style="145" bestFit="1" customWidth="1"/>
    <col min="13575" max="13817" width="9.140625" style="145"/>
    <col min="13818" max="13818" width="9.7109375" style="145" customWidth="1"/>
    <col min="13819" max="13819" width="44.140625" style="145" customWidth="1"/>
    <col min="13820" max="13820" width="18.140625" style="145" customWidth="1"/>
    <col min="13821" max="13821" width="28.7109375" style="145" customWidth="1"/>
    <col min="13822" max="13822" width="30.85546875" style="145" customWidth="1"/>
    <col min="13823" max="13823" width="27.42578125" style="145" customWidth="1"/>
    <col min="13824" max="13829" width="9.140625" style="145"/>
    <col min="13830" max="13830" width="10.7109375" style="145" bestFit="1" customWidth="1"/>
    <col min="13831" max="14073" width="9.140625" style="145"/>
    <col min="14074" max="14074" width="9.7109375" style="145" customWidth="1"/>
    <col min="14075" max="14075" width="44.140625" style="145" customWidth="1"/>
    <col min="14076" max="14076" width="18.140625" style="145" customWidth="1"/>
    <col min="14077" max="14077" width="28.7109375" style="145" customWidth="1"/>
    <col min="14078" max="14078" width="30.85546875" style="145" customWidth="1"/>
    <col min="14079" max="14079" width="27.42578125" style="145" customWidth="1"/>
    <col min="14080" max="14085" width="9.140625" style="145"/>
    <col min="14086" max="14086" width="10.7109375" style="145" bestFit="1" customWidth="1"/>
    <col min="14087" max="14329" width="9.140625" style="145"/>
    <col min="14330" max="14330" width="9.7109375" style="145" customWidth="1"/>
    <col min="14331" max="14331" width="44.140625" style="145" customWidth="1"/>
    <col min="14332" max="14332" width="18.140625" style="145" customWidth="1"/>
    <col min="14333" max="14333" width="28.7109375" style="145" customWidth="1"/>
    <col min="14334" max="14334" width="30.85546875" style="145" customWidth="1"/>
    <col min="14335" max="14335" width="27.42578125" style="145" customWidth="1"/>
    <col min="14336" max="14341" width="9.140625" style="145"/>
    <col min="14342" max="14342" width="10.7109375" style="145" bestFit="1" customWidth="1"/>
    <col min="14343" max="14585" width="9.140625" style="145"/>
    <col min="14586" max="14586" width="9.7109375" style="145" customWidth="1"/>
    <col min="14587" max="14587" width="44.140625" style="145" customWidth="1"/>
    <col min="14588" max="14588" width="18.140625" style="145" customWidth="1"/>
    <col min="14589" max="14589" width="28.7109375" style="145" customWidth="1"/>
    <col min="14590" max="14590" width="30.85546875" style="145" customWidth="1"/>
    <col min="14591" max="14591" width="27.42578125" style="145" customWidth="1"/>
    <col min="14592" max="14597" width="9.140625" style="145"/>
    <col min="14598" max="14598" width="10.7109375" style="145" bestFit="1" customWidth="1"/>
    <col min="14599" max="14841" width="9.140625" style="145"/>
    <col min="14842" max="14842" width="9.7109375" style="145" customWidth="1"/>
    <col min="14843" max="14843" width="44.140625" style="145" customWidth="1"/>
    <col min="14844" max="14844" width="18.140625" style="145" customWidth="1"/>
    <col min="14845" max="14845" width="28.7109375" style="145" customWidth="1"/>
    <col min="14846" max="14846" width="30.85546875" style="145" customWidth="1"/>
    <col min="14847" max="14847" width="27.42578125" style="145" customWidth="1"/>
    <col min="14848" max="14853" width="9.140625" style="145"/>
    <col min="14854" max="14854" width="10.7109375" style="145" bestFit="1" customWidth="1"/>
    <col min="14855" max="15097" width="9.140625" style="145"/>
    <col min="15098" max="15098" width="9.7109375" style="145" customWidth="1"/>
    <col min="15099" max="15099" width="44.140625" style="145" customWidth="1"/>
    <col min="15100" max="15100" width="18.140625" style="145" customWidth="1"/>
    <col min="15101" max="15101" width="28.7109375" style="145" customWidth="1"/>
    <col min="15102" max="15102" width="30.85546875" style="145" customWidth="1"/>
    <col min="15103" max="15103" width="27.42578125" style="145" customWidth="1"/>
    <col min="15104" max="15109" width="9.140625" style="145"/>
    <col min="15110" max="15110" width="10.7109375" style="145" bestFit="1" customWidth="1"/>
    <col min="15111" max="15353" width="9.140625" style="145"/>
    <col min="15354" max="15354" width="9.7109375" style="145" customWidth="1"/>
    <col min="15355" max="15355" width="44.140625" style="145" customWidth="1"/>
    <col min="15356" max="15356" width="18.140625" style="145" customWidth="1"/>
    <col min="15357" max="15357" width="28.7109375" style="145" customWidth="1"/>
    <col min="15358" max="15358" width="30.85546875" style="145" customWidth="1"/>
    <col min="15359" max="15359" width="27.42578125" style="145" customWidth="1"/>
    <col min="15360" max="15365" width="9.140625" style="145"/>
    <col min="15366" max="15366" width="10.7109375" style="145" bestFit="1" customWidth="1"/>
    <col min="15367" max="15609" width="9.140625" style="145"/>
    <col min="15610" max="15610" width="9.7109375" style="145" customWidth="1"/>
    <col min="15611" max="15611" width="44.140625" style="145" customWidth="1"/>
    <col min="15612" max="15612" width="18.140625" style="145" customWidth="1"/>
    <col min="15613" max="15613" width="28.7109375" style="145" customWidth="1"/>
    <col min="15614" max="15614" width="30.85546875" style="145" customWidth="1"/>
    <col min="15615" max="15615" width="27.42578125" style="145" customWidth="1"/>
    <col min="15616" max="15621" width="9.140625" style="145"/>
    <col min="15622" max="15622" width="10.7109375" style="145" bestFit="1" customWidth="1"/>
    <col min="15623" max="15865" width="9.140625" style="145"/>
    <col min="15866" max="15866" width="9.7109375" style="145" customWidth="1"/>
    <col min="15867" max="15867" width="44.140625" style="145" customWidth="1"/>
    <col min="15868" max="15868" width="18.140625" style="145" customWidth="1"/>
    <col min="15869" max="15869" width="28.7109375" style="145" customWidth="1"/>
    <col min="15870" max="15870" width="30.85546875" style="145" customWidth="1"/>
    <col min="15871" max="15871" width="27.42578125" style="145" customWidth="1"/>
    <col min="15872" max="15877" width="9.140625" style="145"/>
    <col min="15878" max="15878" width="10.7109375" style="145" bestFit="1" customWidth="1"/>
    <col min="15879" max="16121" width="9.140625" style="145"/>
    <col min="16122" max="16122" width="9.7109375" style="145" customWidth="1"/>
    <col min="16123" max="16123" width="44.140625" style="145" customWidth="1"/>
    <col min="16124" max="16124" width="18.140625" style="145" customWidth="1"/>
    <col min="16125" max="16125" width="28.7109375" style="145" customWidth="1"/>
    <col min="16126" max="16126" width="30.85546875" style="145" customWidth="1"/>
    <col min="16127" max="16127" width="27.42578125" style="145" customWidth="1"/>
    <col min="16128" max="16133" width="9.140625" style="145"/>
    <col min="16134" max="16134" width="10.7109375" style="145" bestFit="1" customWidth="1"/>
    <col min="16135" max="16384" width="9.140625" style="145"/>
  </cols>
  <sheetData>
    <row r="1" spans="1:6" ht="20.25">
      <c r="A1" s="162"/>
      <c r="B1" s="162"/>
      <c r="C1" s="162"/>
      <c r="D1" s="162"/>
      <c r="E1" s="270"/>
      <c r="F1" s="270"/>
    </row>
    <row r="2" spans="1:6" ht="15.75" customHeight="1">
      <c r="A2" s="162"/>
      <c r="B2" s="162"/>
      <c r="C2" s="162"/>
      <c r="D2" s="162"/>
      <c r="E2" s="162"/>
      <c r="F2" s="179"/>
    </row>
    <row r="3" spans="1:6" ht="20.25" hidden="1" customHeight="1">
      <c r="A3" s="162"/>
      <c r="B3" s="162"/>
      <c r="C3" s="162"/>
      <c r="D3" s="162"/>
      <c r="E3" s="162"/>
      <c r="F3" s="179"/>
    </row>
    <row r="4" spans="1:6" ht="45.75" customHeight="1">
      <c r="A4" s="271" t="s">
        <v>281</v>
      </c>
      <c r="B4" s="272"/>
      <c r="C4" s="272"/>
      <c r="D4" s="272"/>
      <c r="E4" s="272"/>
      <c r="F4" s="272"/>
    </row>
    <row r="5" spans="1:6" ht="20.25">
      <c r="A5" s="162"/>
      <c r="B5" s="162"/>
      <c r="C5" s="162"/>
      <c r="D5" s="163"/>
      <c r="E5" s="163"/>
      <c r="F5" s="163"/>
    </row>
    <row r="6" spans="1:6" s="146" customFormat="1" ht="78.75" customHeight="1">
      <c r="A6" s="164" t="s">
        <v>154</v>
      </c>
      <c r="B6" s="165" t="s">
        <v>155</v>
      </c>
      <c r="C6" s="165" t="s">
        <v>23</v>
      </c>
      <c r="D6" s="193" t="s">
        <v>297</v>
      </c>
      <c r="E6" s="193" t="s">
        <v>285</v>
      </c>
      <c r="F6" s="166" t="s">
        <v>286</v>
      </c>
    </row>
    <row r="7" spans="1:6" s="147" customFormat="1" ht="22.5" customHeight="1">
      <c r="A7" s="164" t="s">
        <v>110</v>
      </c>
      <c r="B7" s="168" t="s">
        <v>156</v>
      </c>
      <c r="C7" s="167"/>
      <c r="D7" s="259">
        <v>159291.03600000002</v>
      </c>
      <c r="E7" s="259">
        <v>292526.69968740002</v>
      </c>
      <c r="F7" s="251">
        <v>330707.30599999998</v>
      </c>
    </row>
    <row r="8" spans="1:6" s="147" customFormat="1" ht="20.25">
      <c r="A8" s="164"/>
      <c r="B8" s="168" t="s">
        <v>24</v>
      </c>
      <c r="C8" s="167"/>
      <c r="D8" s="173"/>
      <c r="E8" s="173"/>
      <c r="F8" s="171"/>
    </row>
    <row r="9" spans="1:6" s="147" customFormat="1" ht="22.5" customHeight="1">
      <c r="A9" s="164" t="s">
        <v>27</v>
      </c>
      <c r="B9" s="168" t="s">
        <v>157</v>
      </c>
      <c r="C9" s="167" t="s">
        <v>158</v>
      </c>
      <c r="D9" s="251">
        <v>44802.708999999995</v>
      </c>
      <c r="E9" s="251">
        <v>102772.69968740002</v>
      </c>
      <c r="F9" s="251">
        <v>105951.505</v>
      </c>
    </row>
    <row r="10" spans="1:6" s="147" customFormat="1" ht="20.25" outlineLevel="1">
      <c r="A10" s="164" t="s">
        <v>159</v>
      </c>
      <c r="B10" s="168" t="s">
        <v>160</v>
      </c>
      <c r="C10" s="167" t="s">
        <v>158</v>
      </c>
      <c r="D10" s="171">
        <v>44802.708999999995</v>
      </c>
      <c r="E10" s="171">
        <v>102772.69968740002</v>
      </c>
      <c r="F10" s="171">
        <v>105951.505</v>
      </c>
    </row>
    <row r="11" spans="1:6" s="148" customFormat="1" ht="20.25" outlineLevel="1">
      <c r="A11" s="164"/>
      <c r="B11" s="170" t="s">
        <v>161</v>
      </c>
      <c r="C11" s="169" t="s">
        <v>158</v>
      </c>
      <c r="D11" s="172">
        <v>0</v>
      </c>
      <c r="E11" s="172">
        <v>50385.299999999988</v>
      </c>
      <c r="F11" s="172">
        <v>50737.064000000006</v>
      </c>
    </row>
    <row r="12" spans="1:6" s="148" customFormat="1" ht="20.25" outlineLevel="1">
      <c r="A12" s="164"/>
      <c r="B12" s="170" t="s">
        <v>162</v>
      </c>
      <c r="C12" s="169" t="s">
        <v>158</v>
      </c>
      <c r="D12" s="172">
        <v>44802.708999999995</v>
      </c>
      <c r="E12" s="172">
        <v>52387.39968740003</v>
      </c>
      <c r="F12" s="172">
        <v>55214.440999999992</v>
      </c>
    </row>
    <row r="13" spans="1:6" s="147" customFormat="1" ht="20.25">
      <c r="A13" s="164" t="s">
        <v>163</v>
      </c>
      <c r="B13" s="168" t="s">
        <v>164</v>
      </c>
      <c r="C13" s="167" t="s">
        <v>158</v>
      </c>
      <c r="D13" s="171">
        <v>0</v>
      </c>
      <c r="E13" s="171">
        <v>0</v>
      </c>
      <c r="F13" s="171">
        <v>0</v>
      </c>
    </row>
    <row r="14" spans="1:6" s="148" customFormat="1" ht="20.25" outlineLevel="1">
      <c r="A14" s="164"/>
      <c r="B14" s="170" t="s">
        <v>161</v>
      </c>
      <c r="C14" s="169" t="s">
        <v>158</v>
      </c>
      <c r="D14" s="172">
        <v>0</v>
      </c>
      <c r="E14" s="172">
        <v>0</v>
      </c>
      <c r="F14" s="172">
        <v>0</v>
      </c>
    </row>
    <row r="15" spans="1:6" s="148" customFormat="1" ht="20.25" outlineLevel="1">
      <c r="A15" s="164"/>
      <c r="B15" s="170" t="s">
        <v>162</v>
      </c>
      <c r="C15" s="169" t="s">
        <v>158</v>
      </c>
      <c r="D15" s="172">
        <v>0</v>
      </c>
      <c r="E15" s="172">
        <v>0</v>
      </c>
      <c r="F15" s="172">
        <v>0</v>
      </c>
    </row>
    <row r="16" spans="1:6" s="147" customFormat="1" ht="20.25">
      <c r="A16" s="164"/>
      <c r="B16" s="168" t="s">
        <v>24</v>
      </c>
      <c r="C16" s="167" t="s">
        <v>158</v>
      </c>
      <c r="D16" s="171"/>
      <c r="E16" s="171"/>
      <c r="F16" s="171"/>
    </row>
    <row r="17" spans="1:6" s="149" customFormat="1" ht="84" customHeight="1">
      <c r="A17" s="164" t="s">
        <v>165</v>
      </c>
      <c r="B17" s="168" t="s">
        <v>166</v>
      </c>
      <c r="C17" s="167" t="s">
        <v>158</v>
      </c>
      <c r="D17" s="171">
        <v>6658.0510000000004</v>
      </c>
      <c r="E17" s="171">
        <v>16299.450999999999</v>
      </c>
      <c r="F17" s="171">
        <v>14851.79</v>
      </c>
    </row>
    <row r="18" spans="1:6" s="147" customFormat="1" ht="20.25">
      <c r="A18" s="164" t="s">
        <v>167</v>
      </c>
      <c r="B18" s="168" t="s">
        <v>160</v>
      </c>
      <c r="C18" s="167" t="s">
        <v>158</v>
      </c>
      <c r="D18" s="171">
        <v>6658.0510000000004</v>
      </c>
      <c r="E18" s="171">
        <v>16299.450999999999</v>
      </c>
      <c r="F18" s="171">
        <v>14851.79</v>
      </c>
    </row>
    <row r="19" spans="1:6" s="148" customFormat="1" ht="20.25" outlineLevel="1">
      <c r="A19" s="164"/>
      <c r="B19" s="170" t="s">
        <v>161</v>
      </c>
      <c r="C19" s="169" t="s">
        <v>158</v>
      </c>
      <c r="D19" s="172"/>
      <c r="E19" s="172">
        <v>7952.3989999999994</v>
      </c>
      <c r="F19" s="172">
        <v>6723.7430000000004</v>
      </c>
    </row>
    <row r="20" spans="1:6" s="148" customFormat="1" ht="20.25" outlineLevel="1">
      <c r="A20" s="164"/>
      <c r="B20" s="170" t="s">
        <v>162</v>
      </c>
      <c r="C20" s="169" t="s">
        <v>158</v>
      </c>
      <c r="D20" s="172">
        <v>6658.0510000000004</v>
      </c>
      <c r="E20" s="172">
        <v>8347.0519999999997</v>
      </c>
      <c r="F20" s="172">
        <v>8128.0469999999996</v>
      </c>
    </row>
    <row r="21" spans="1:6" s="147" customFormat="1" ht="20.25">
      <c r="A21" s="164" t="s">
        <v>168</v>
      </c>
      <c r="B21" s="168" t="s">
        <v>164</v>
      </c>
      <c r="C21" s="167" t="s">
        <v>158</v>
      </c>
      <c r="D21" s="171">
        <v>0</v>
      </c>
      <c r="E21" s="171">
        <v>0</v>
      </c>
      <c r="F21" s="171">
        <v>0</v>
      </c>
    </row>
    <row r="22" spans="1:6" s="147" customFormat="1" ht="20.25">
      <c r="A22" s="164"/>
      <c r="B22" s="168" t="s">
        <v>161</v>
      </c>
      <c r="C22" s="167" t="s">
        <v>158</v>
      </c>
      <c r="D22" s="171"/>
      <c r="E22" s="171"/>
      <c r="F22" s="171"/>
    </row>
    <row r="23" spans="1:6" s="147" customFormat="1" ht="20.25">
      <c r="A23" s="164"/>
      <c r="B23" s="168" t="s">
        <v>162</v>
      </c>
      <c r="C23" s="167" t="s">
        <v>158</v>
      </c>
      <c r="D23" s="171"/>
      <c r="E23" s="171"/>
      <c r="F23" s="171"/>
    </row>
    <row r="24" spans="1:6" s="147" customFormat="1" ht="60.75">
      <c r="A24" s="164" t="s">
        <v>169</v>
      </c>
      <c r="B24" s="168" t="s">
        <v>170</v>
      </c>
      <c r="C24" s="167" t="s">
        <v>158</v>
      </c>
      <c r="D24" s="171">
        <v>0</v>
      </c>
      <c r="E24" s="171">
        <v>0</v>
      </c>
      <c r="F24" s="171">
        <v>0</v>
      </c>
    </row>
    <row r="25" spans="1:6" s="147" customFormat="1" ht="20.25">
      <c r="A25" s="164" t="s">
        <v>171</v>
      </c>
      <c r="B25" s="168" t="s">
        <v>160</v>
      </c>
      <c r="C25" s="167" t="s">
        <v>158</v>
      </c>
      <c r="D25" s="171">
        <v>0</v>
      </c>
      <c r="E25" s="171">
        <v>0</v>
      </c>
      <c r="F25" s="171">
        <v>0</v>
      </c>
    </row>
    <row r="26" spans="1:6" s="147" customFormat="1" ht="20.25">
      <c r="A26" s="164"/>
      <c r="B26" s="168" t="s">
        <v>161</v>
      </c>
      <c r="C26" s="167" t="s">
        <v>158</v>
      </c>
      <c r="D26" s="172"/>
      <c r="E26" s="172"/>
      <c r="F26" s="172"/>
    </row>
    <row r="27" spans="1:6" s="147" customFormat="1" ht="20.25">
      <c r="A27" s="164"/>
      <c r="B27" s="168" t="s">
        <v>162</v>
      </c>
      <c r="C27" s="167" t="s">
        <v>158</v>
      </c>
      <c r="D27" s="172"/>
      <c r="E27" s="172"/>
      <c r="F27" s="172"/>
    </row>
    <row r="28" spans="1:6" s="147" customFormat="1" ht="20.25">
      <c r="A28" s="164" t="s">
        <v>172</v>
      </c>
      <c r="B28" s="168" t="s">
        <v>164</v>
      </c>
      <c r="C28" s="167" t="s">
        <v>158</v>
      </c>
      <c r="D28" s="171">
        <v>0</v>
      </c>
      <c r="E28" s="171">
        <v>0</v>
      </c>
      <c r="F28" s="171">
        <v>0</v>
      </c>
    </row>
    <row r="29" spans="1:6" s="147" customFormat="1" ht="20.25">
      <c r="A29" s="164"/>
      <c r="B29" s="168" t="s">
        <v>161</v>
      </c>
      <c r="C29" s="167" t="s">
        <v>158</v>
      </c>
      <c r="D29" s="171"/>
      <c r="E29" s="171"/>
      <c r="F29" s="171"/>
    </row>
    <row r="30" spans="1:6" s="147" customFormat="1" ht="20.25">
      <c r="A30" s="164"/>
      <c r="B30" s="168" t="s">
        <v>162</v>
      </c>
      <c r="C30" s="167" t="s">
        <v>158</v>
      </c>
      <c r="D30" s="171"/>
      <c r="E30" s="171"/>
      <c r="F30" s="171"/>
    </row>
    <row r="31" spans="1:6" s="147" customFormat="1" ht="81">
      <c r="A31" s="164" t="s">
        <v>173</v>
      </c>
      <c r="B31" s="168" t="s">
        <v>174</v>
      </c>
      <c r="C31" s="167" t="s">
        <v>158</v>
      </c>
      <c r="D31" s="171">
        <v>0</v>
      </c>
      <c r="E31" s="171">
        <v>0</v>
      </c>
      <c r="F31" s="171">
        <v>0</v>
      </c>
    </row>
    <row r="32" spans="1:6" s="147" customFormat="1" ht="20.25">
      <c r="A32" s="164" t="s">
        <v>175</v>
      </c>
      <c r="B32" s="168" t="s">
        <v>160</v>
      </c>
      <c r="C32" s="167" t="s">
        <v>158</v>
      </c>
      <c r="D32" s="171">
        <v>0</v>
      </c>
      <c r="E32" s="171">
        <v>0</v>
      </c>
      <c r="F32" s="171">
        <v>0</v>
      </c>
    </row>
    <row r="33" spans="1:6" s="147" customFormat="1" ht="20.25">
      <c r="A33" s="164"/>
      <c r="B33" s="168" t="s">
        <v>161</v>
      </c>
      <c r="C33" s="167" t="s">
        <v>158</v>
      </c>
      <c r="D33" s="173"/>
      <c r="E33" s="173"/>
      <c r="F33" s="173"/>
    </row>
    <row r="34" spans="1:6" s="147" customFormat="1" ht="20.25">
      <c r="A34" s="164"/>
      <c r="B34" s="168" t="s">
        <v>162</v>
      </c>
      <c r="C34" s="167" t="s">
        <v>158</v>
      </c>
      <c r="D34" s="173"/>
      <c r="E34" s="173"/>
      <c r="F34" s="173"/>
    </row>
    <row r="35" spans="1:6" s="147" customFormat="1" ht="20.25">
      <c r="A35" s="164" t="s">
        <v>176</v>
      </c>
      <c r="B35" s="168" t="s">
        <v>164</v>
      </c>
      <c r="C35" s="167" t="s">
        <v>158</v>
      </c>
      <c r="D35" s="171">
        <v>0</v>
      </c>
      <c r="E35" s="171">
        <v>0</v>
      </c>
      <c r="F35" s="171">
        <v>0</v>
      </c>
    </row>
    <row r="36" spans="1:6" s="147" customFormat="1" ht="20.25">
      <c r="A36" s="164"/>
      <c r="B36" s="168" t="s">
        <v>161</v>
      </c>
      <c r="C36" s="167" t="s">
        <v>158</v>
      </c>
      <c r="D36" s="173"/>
      <c r="E36" s="173"/>
      <c r="F36" s="173"/>
    </row>
    <row r="37" spans="1:6" s="147" customFormat="1" ht="20.25">
      <c r="A37" s="164"/>
      <c r="B37" s="168" t="s">
        <v>162</v>
      </c>
      <c r="C37" s="167" t="s">
        <v>158</v>
      </c>
      <c r="D37" s="173"/>
      <c r="E37" s="173"/>
      <c r="F37" s="173"/>
    </row>
    <row r="38" spans="1:6" s="147" customFormat="1" ht="81">
      <c r="A38" s="164" t="s">
        <v>177</v>
      </c>
      <c r="B38" s="168" t="s">
        <v>178</v>
      </c>
      <c r="C38" s="167" t="s">
        <v>158</v>
      </c>
      <c r="D38" s="171">
        <v>0</v>
      </c>
      <c r="E38" s="171">
        <v>0</v>
      </c>
      <c r="F38" s="171">
        <v>0</v>
      </c>
    </row>
    <row r="39" spans="1:6" s="147" customFormat="1" ht="20.25">
      <c r="A39" s="164" t="s">
        <v>179</v>
      </c>
      <c r="B39" s="168" t="s">
        <v>160</v>
      </c>
      <c r="C39" s="167" t="s">
        <v>158</v>
      </c>
      <c r="D39" s="171">
        <v>0</v>
      </c>
      <c r="E39" s="171">
        <v>0</v>
      </c>
      <c r="F39" s="171">
        <v>0</v>
      </c>
    </row>
    <row r="40" spans="1:6" s="147" customFormat="1" ht="20.25">
      <c r="A40" s="164"/>
      <c r="B40" s="168" t="s">
        <v>161</v>
      </c>
      <c r="C40" s="167" t="s">
        <v>158</v>
      </c>
      <c r="D40" s="171"/>
      <c r="E40" s="171"/>
      <c r="F40" s="171"/>
    </row>
    <row r="41" spans="1:6" s="147" customFormat="1" ht="20.25">
      <c r="A41" s="164"/>
      <c r="B41" s="168" t="s">
        <v>162</v>
      </c>
      <c r="C41" s="167" t="s">
        <v>158</v>
      </c>
      <c r="D41" s="171"/>
      <c r="E41" s="171"/>
      <c r="F41" s="171"/>
    </row>
    <row r="42" spans="1:6" s="147" customFormat="1" ht="20.25">
      <c r="A42" s="164" t="s">
        <v>180</v>
      </c>
      <c r="B42" s="168" t="s">
        <v>164</v>
      </c>
      <c r="C42" s="167" t="s">
        <v>158</v>
      </c>
      <c r="D42" s="171">
        <v>0</v>
      </c>
      <c r="E42" s="171">
        <v>0</v>
      </c>
      <c r="F42" s="171">
        <v>0</v>
      </c>
    </row>
    <row r="43" spans="1:6" ht="20.25">
      <c r="A43" s="164"/>
      <c r="B43" s="168" t="s">
        <v>161</v>
      </c>
      <c r="C43" s="167" t="s">
        <v>158</v>
      </c>
      <c r="D43" s="173"/>
      <c r="E43" s="173"/>
      <c r="F43" s="173"/>
    </row>
    <row r="44" spans="1:6" s="150" customFormat="1" ht="20.25">
      <c r="A44" s="164"/>
      <c r="B44" s="168" t="s">
        <v>162</v>
      </c>
      <c r="C44" s="167" t="s">
        <v>158</v>
      </c>
      <c r="D44" s="173"/>
      <c r="E44" s="173"/>
      <c r="F44" s="173"/>
    </row>
    <row r="45" spans="1:6" s="150" customFormat="1" ht="40.5">
      <c r="A45" s="164" t="s">
        <v>181</v>
      </c>
      <c r="B45" s="168" t="s">
        <v>182</v>
      </c>
      <c r="C45" s="167" t="s">
        <v>158</v>
      </c>
      <c r="D45" s="171">
        <v>37326.269999999997</v>
      </c>
      <c r="E45" s="171">
        <v>85670.885999999984</v>
      </c>
      <c r="F45" s="171">
        <v>88995.4</v>
      </c>
    </row>
    <row r="46" spans="1:6" s="150" customFormat="1" ht="20.25">
      <c r="A46" s="164" t="s">
        <v>183</v>
      </c>
      <c r="B46" s="168" t="s">
        <v>160</v>
      </c>
      <c r="C46" s="167" t="s">
        <v>158</v>
      </c>
      <c r="D46" s="171">
        <v>37326.269999999997</v>
      </c>
      <c r="E46" s="171">
        <v>85670.885999999984</v>
      </c>
      <c r="F46" s="171">
        <v>88995.4</v>
      </c>
    </row>
    <row r="47" spans="1:6" s="150" customFormat="1" ht="20.25">
      <c r="A47" s="164"/>
      <c r="B47" s="168" t="s">
        <v>161</v>
      </c>
      <c r="C47" s="167" t="s">
        <v>158</v>
      </c>
      <c r="D47" s="171"/>
      <c r="E47" s="171">
        <v>41863.59599999999</v>
      </c>
      <c r="F47" s="171">
        <v>42822.083000000006</v>
      </c>
    </row>
    <row r="48" spans="1:6" ht="20.25">
      <c r="A48" s="164"/>
      <c r="B48" s="168" t="s">
        <v>162</v>
      </c>
      <c r="C48" s="167" t="s">
        <v>158</v>
      </c>
      <c r="D48" s="171">
        <v>37326.269999999997</v>
      </c>
      <c r="E48" s="171">
        <v>43807.289999999994</v>
      </c>
      <c r="F48" s="171">
        <v>46173.316999999995</v>
      </c>
    </row>
    <row r="49" spans="1:6" ht="20.25">
      <c r="A49" s="164" t="s">
        <v>184</v>
      </c>
      <c r="B49" s="168" t="s">
        <v>164</v>
      </c>
      <c r="C49" s="167" t="s">
        <v>158</v>
      </c>
      <c r="D49" s="171">
        <v>0</v>
      </c>
      <c r="E49" s="171">
        <v>0</v>
      </c>
      <c r="F49" s="171">
        <v>0</v>
      </c>
    </row>
    <row r="50" spans="1:6" ht="20.25">
      <c r="A50" s="164"/>
      <c r="B50" s="168" t="s">
        <v>161</v>
      </c>
      <c r="C50" s="167" t="s">
        <v>158</v>
      </c>
      <c r="D50" s="171"/>
      <c r="E50" s="171"/>
      <c r="F50" s="171"/>
    </row>
    <row r="51" spans="1:6" ht="20.25">
      <c r="A51" s="164"/>
      <c r="B51" s="168" t="s">
        <v>162</v>
      </c>
      <c r="C51" s="167" t="s">
        <v>158</v>
      </c>
      <c r="D51" s="171"/>
      <c r="E51" s="171"/>
      <c r="F51" s="171"/>
    </row>
    <row r="52" spans="1:6" ht="20.25">
      <c r="A52" s="164" t="s">
        <v>185</v>
      </c>
      <c r="B52" s="168" t="s">
        <v>186</v>
      </c>
      <c r="C52" s="167" t="s">
        <v>158</v>
      </c>
      <c r="D52" s="171">
        <v>818.38800000000003</v>
      </c>
      <c r="E52" s="171">
        <v>802.36268740004061</v>
      </c>
      <c r="F52" s="171">
        <v>2104.3150000000001</v>
      </c>
    </row>
    <row r="53" spans="1:6" ht="20.25">
      <c r="A53" s="164" t="s">
        <v>187</v>
      </c>
      <c r="B53" s="168" t="s">
        <v>160</v>
      </c>
      <c r="C53" s="167" t="s">
        <v>158</v>
      </c>
      <c r="D53" s="171">
        <v>818.38800000000003</v>
      </c>
      <c r="E53" s="171">
        <v>802.36268740004061</v>
      </c>
      <c r="F53" s="171">
        <v>2104.3150000000001</v>
      </c>
    </row>
    <row r="54" spans="1:6" ht="20.25">
      <c r="A54" s="164"/>
      <c r="B54" s="168" t="s">
        <v>161</v>
      </c>
      <c r="C54" s="167" t="s">
        <v>158</v>
      </c>
      <c r="D54" s="172"/>
      <c r="E54" s="172">
        <v>569.30499999999995</v>
      </c>
      <c r="F54" s="172">
        <v>1191.2380000000001</v>
      </c>
    </row>
    <row r="55" spans="1:6" ht="20.25">
      <c r="A55" s="164"/>
      <c r="B55" s="168" t="s">
        <v>162</v>
      </c>
      <c r="C55" s="167" t="s">
        <v>158</v>
      </c>
      <c r="D55" s="172">
        <v>818.38800000000003</v>
      </c>
      <c r="E55" s="172">
        <v>233.05768740004063</v>
      </c>
      <c r="F55" s="172">
        <v>913.077</v>
      </c>
    </row>
    <row r="56" spans="1:6" ht="20.25">
      <c r="A56" s="164" t="s">
        <v>188</v>
      </c>
      <c r="B56" s="168" t="s">
        <v>164</v>
      </c>
      <c r="C56" s="167" t="s">
        <v>158</v>
      </c>
      <c r="D56" s="171">
        <v>0</v>
      </c>
      <c r="E56" s="171">
        <v>0</v>
      </c>
      <c r="F56" s="171">
        <v>0</v>
      </c>
    </row>
    <row r="57" spans="1:6" ht="20.25">
      <c r="A57" s="164"/>
      <c r="B57" s="168" t="s">
        <v>161</v>
      </c>
      <c r="C57" s="167" t="s">
        <v>158</v>
      </c>
      <c r="D57" s="171"/>
      <c r="E57" s="171"/>
      <c r="F57" s="174"/>
    </row>
    <row r="58" spans="1:6" ht="20.25">
      <c r="A58" s="164"/>
      <c r="B58" s="168" t="s">
        <v>162</v>
      </c>
      <c r="C58" s="167" t="s">
        <v>158</v>
      </c>
      <c r="D58" s="171"/>
      <c r="E58" s="171"/>
      <c r="F58" s="174"/>
    </row>
    <row r="59" spans="1:6" ht="63.75" customHeight="1">
      <c r="A59" s="164" t="s">
        <v>28</v>
      </c>
      <c r="B59" s="168" t="s">
        <v>189</v>
      </c>
      <c r="C59" s="167" t="s">
        <v>158</v>
      </c>
      <c r="D59" s="171">
        <v>60014.407000000007</v>
      </c>
      <c r="E59" s="171">
        <v>90957.9</v>
      </c>
      <c r="F59" s="171">
        <v>130341.045</v>
      </c>
    </row>
    <row r="60" spans="1:6" ht="20.25">
      <c r="A60" s="164"/>
      <c r="B60" s="168" t="s">
        <v>17</v>
      </c>
      <c r="C60" s="167" t="s">
        <v>158</v>
      </c>
      <c r="D60" s="234">
        <v>31408.092000000001</v>
      </c>
      <c r="E60" s="234">
        <v>73395.574999999997</v>
      </c>
      <c r="F60" s="234">
        <v>74994.269</v>
      </c>
    </row>
    <row r="61" spans="1:6" ht="20.25">
      <c r="A61" s="164"/>
      <c r="B61" s="168" t="s">
        <v>161</v>
      </c>
      <c r="C61" s="167" t="s">
        <v>158</v>
      </c>
      <c r="D61" s="252"/>
      <c r="E61" s="252">
        <v>40252.137999999992</v>
      </c>
      <c r="F61" s="252">
        <v>36860.936999999998</v>
      </c>
    </row>
    <row r="62" spans="1:6" ht="20.25">
      <c r="A62" s="164"/>
      <c r="B62" s="168" t="s">
        <v>162</v>
      </c>
      <c r="C62" s="167" t="s">
        <v>158</v>
      </c>
      <c r="D62" s="252">
        <v>31408.092000000001</v>
      </c>
      <c r="E62" s="252">
        <v>33143.437000000005</v>
      </c>
      <c r="F62" s="252">
        <v>38133.332000000002</v>
      </c>
    </row>
    <row r="63" spans="1:6" ht="20.25">
      <c r="A63" s="164"/>
      <c r="B63" s="168" t="s">
        <v>18</v>
      </c>
      <c r="C63" s="167" t="s">
        <v>158</v>
      </c>
      <c r="D63" s="234">
        <v>6924.335</v>
      </c>
      <c r="E63" s="234">
        <v>17562.325000000001</v>
      </c>
      <c r="F63" s="234">
        <v>15962.779</v>
      </c>
    </row>
    <row r="64" spans="1:6" ht="20.25">
      <c r="A64" s="164"/>
      <c r="B64" s="168" t="s">
        <v>161</v>
      </c>
      <c r="C64" s="167" t="s">
        <v>158</v>
      </c>
      <c r="D64" s="252"/>
      <c r="E64" s="252">
        <v>8392.362000000001</v>
      </c>
      <c r="F64" s="252">
        <v>8844.5889999999999</v>
      </c>
    </row>
    <row r="65" spans="1:7" ht="20.25">
      <c r="A65" s="164"/>
      <c r="B65" s="168" t="s">
        <v>162</v>
      </c>
      <c r="C65" s="167" t="s">
        <v>158</v>
      </c>
      <c r="D65" s="252">
        <v>6924.335</v>
      </c>
      <c r="E65" s="252">
        <v>9169.9629999999997</v>
      </c>
      <c r="F65" s="252">
        <v>7118.1900000000005</v>
      </c>
    </row>
    <row r="66" spans="1:7" ht="20.25">
      <c r="A66" s="164"/>
      <c r="B66" s="168" t="s">
        <v>19</v>
      </c>
      <c r="C66" s="167" t="s">
        <v>158</v>
      </c>
      <c r="D66" s="234">
        <v>21681.98</v>
      </c>
      <c r="E66" s="234">
        <v>0</v>
      </c>
      <c r="F66" s="234">
        <v>39383.997000000003</v>
      </c>
    </row>
    <row r="67" spans="1:7" ht="20.25">
      <c r="A67" s="164"/>
      <c r="B67" s="168" t="s">
        <v>161</v>
      </c>
      <c r="C67" s="167" t="s">
        <v>158</v>
      </c>
      <c r="D67" s="234"/>
      <c r="E67" s="234"/>
      <c r="F67" s="234">
        <v>20761.635999999999</v>
      </c>
    </row>
    <row r="68" spans="1:7" ht="20.25">
      <c r="A68" s="164"/>
      <c r="B68" s="168" t="s">
        <v>162</v>
      </c>
      <c r="C68" s="167" t="s">
        <v>158</v>
      </c>
      <c r="D68" s="234">
        <v>21681.98</v>
      </c>
      <c r="E68" s="234"/>
      <c r="F68" s="234">
        <v>18622.361000000001</v>
      </c>
    </row>
    <row r="69" spans="1:7" ht="45" customHeight="1">
      <c r="A69" s="164" t="s">
        <v>29</v>
      </c>
      <c r="B69" s="168" t="s">
        <v>190</v>
      </c>
      <c r="C69" s="167" t="s">
        <v>158</v>
      </c>
      <c r="D69" s="171">
        <v>54473.919999999998</v>
      </c>
      <c r="E69" s="171">
        <v>98796.1</v>
      </c>
      <c r="F69" s="171">
        <v>94414.755999999994</v>
      </c>
    </row>
    <row r="70" spans="1:7" ht="20.25">
      <c r="A70" s="164"/>
      <c r="B70" s="168" t="s">
        <v>191</v>
      </c>
      <c r="C70" s="167" t="s">
        <v>158</v>
      </c>
      <c r="D70" s="172"/>
      <c r="E70" s="172">
        <v>49182.8</v>
      </c>
      <c r="F70" s="171">
        <v>51726.303999999996</v>
      </c>
    </row>
    <row r="71" spans="1:7" ht="20.25">
      <c r="A71" s="164"/>
      <c r="B71" s="168" t="s">
        <v>192</v>
      </c>
      <c r="C71" s="167" t="s">
        <v>158</v>
      </c>
      <c r="D71" s="172">
        <v>54473.919999999998</v>
      </c>
      <c r="E71" s="172">
        <v>49613.3</v>
      </c>
      <c r="F71" s="171">
        <v>42688.451999999997</v>
      </c>
    </row>
    <row r="72" spans="1:7" s="151" customFormat="1" ht="20.25">
      <c r="A72" s="164" t="s">
        <v>111</v>
      </c>
      <c r="B72" s="195" t="s">
        <v>193</v>
      </c>
      <c r="C72" s="196" t="s">
        <v>194</v>
      </c>
      <c r="D72" s="253">
        <v>58.841000000000001</v>
      </c>
      <c r="E72" s="253">
        <v>63.725000000000001</v>
      </c>
      <c r="F72" s="253">
        <v>63.723999999999997</v>
      </c>
      <c r="G72" s="145"/>
    </row>
    <row r="73" spans="1:7" s="151" customFormat="1" ht="20.25">
      <c r="A73" s="164"/>
      <c r="B73" s="195" t="s">
        <v>24</v>
      </c>
      <c r="C73" s="196"/>
      <c r="D73" s="171"/>
      <c r="E73" s="171"/>
      <c r="F73" s="173"/>
      <c r="G73" s="145"/>
    </row>
    <row r="74" spans="1:7" s="151" customFormat="1" ht="23.25" customHeight="1">
      <c r="A74" s="164" t="s">
        <v>30</v>
      </c>
      <c r="B74" s="195" t="s">
        <v>195</v>
      </c>
      <c r="C74" s="196" t="s">
        <v>194</v>
      </c>
      <c r="D74" s="253">
        <v>54.862000000000002</v>
      </c>
      <c r="E74" s="253">
        <v>56.164000000000001</v>
      </c>
      <c r="F74" s="253">
        <v>56.363</v>
      </c>
    </row>
    <row r="75" spans="1:7" s="151" customFormat="1" ht="63" customHeight="1">
      <c r="A75" s="164" t="s">
        <v>31</v>
      </c>
      <c r="B75" s="195" t="s">
        <v>196</v>
      </c>
      <c r="C75" s="196" t="s">
        <v>194</v>
      </c>
      <c r="D75" s="253">
        <v>3.9790000000000001</v>
      </c>
      <c r="E75" s="253">
        <v>7.5609999999999999</v>
      </c>
      <c r="F75" s="253">
        <v>7.3609999999999998</v>
      </c>
    </row>
    <row r="76" spans="1:7" s="151" customFormat="1" ht="20.25">
      <c r="A76" s="164"/>
      <c r="B76" s="197" t="s">
        <v>17</v>
      </c>
      <c r="C76" s="196"/>
      <c r="D76" s="254">
        <v>3.9730000000000003</v>
      </c>
      <c r="E76" s="254">
        <v>7.5419999999999998</v>
      </c>
      <c r="F76" s="254">
        <v>7.34</v>
      </c>
    </row>
    <row r="77" spans="1:7" s="151" customFormat="1" ht="24">
      <c r="A77" s="164"/>
      <c r="B77" s="197" t="s">
        <v>271</v>
      </c>
      <c r="C77" s="196" t="s">
        <v>194</v>
      </c>
      <c r="D77" s="254">
        <v>5.0000000000000001E-3</v>
      </c>
      <c r="E77" s="254">
        <v>1.9E-2</v>
      </c>
      <c r="F77" s="253">
        <v>1.9E-2</v>
      </c>
    </row>
    <row r="78" spans="1:7" s="151" customFormat="1" ht="20.25">
      <c r="A78" s="164"/>
      <c r="B78" s="197" t="s">
        <v>19</v>
      </c>
      <c r="C78" s="196" t="s">
        <v>194</v>
      </c>
      <c r="D78" s="254">
        <v>1E-3</v>
      </c>
      <c r="E78" s="254">
        <v>0</v>
      </c>
      <c r="F78" s="253">
        <v>2E-3</v>
      </c>
    </row>
    <row r="79" spans="1:7" s="151" customFormat="1" ht="40.5">
      <c r="A79" s="164" t="s">
        <v>56</v>
      </c>
      <c r="B79" s="195" t="s">
        <v>197</v>
      </c>
      <c r="C79" s="196" t="s">
        <v>194</v>
      </c>
      <c r="D79" s="253"/>
      <c r="E79" s="253"/>
      <c r="F79" s="253">
        <v>0</v>
      </c>
    </row>
    <row r="80" spans="1:7" s="151" customFormat="1" ht="20.25">
      <c r="A80" s="164" t="s">
        <v>32</v>
      </c>
      <c r="B80" s="195" t="s">
        <v>198</v>
      </c>
      <c r="C80" s="196" t="s">
        <v>199</v>
      </c>
      <c r="D80" s="171">
        <v>63547</v>
      </c>
      <c r="E80" s="171">
        <v>63810</v>
      </c>
      <c r="F80" s="171">
        <v>63812</v>
      </c>
    </row>
    <row r="81" spans="1:6" s="151" customFormat="1" ht="20.25">
      <c r="A81" s="164"/>
      <c r="B81" s="195" t="s">
        <v>24</v>
      </c>
      <c r="C81" s="196"/>
      <c r="D81" s="171"/>
      <c r="E81" s="171"/>
      <c r="F81" s="171"/>
    </row>
    <row r="82" spans="1:6" s="151" customFormat="1" ht="20.25">
      <c r="A82" s="164" t="s">
        <v>70</v>
      </c>
      <c r="B82" s="195" t="s">
        <v>200</v>
      </c>
      <c r="C82" s="196" t="s">
        <v>199</v>
      </c>
      <c r="D82" s="171">
        <v>56313</v>
      </c>
      <c r="E82" s="171">
        <v>56164</v>
      </c>
      <c r="F82" s="171">
        <v>56363</v>
      </c>
    </row>
    <row r="83" spans="1:6" s="151" customFormat="1" ht="60.75">
      <c r="A83" s="164" t="s">
        <v>71</v>
      </c>
      <c r="B83" s="195" t="s">
        <v>201</v>
      </c>
      <c r="C83" s="196" t="s">
        <v>199</v>
      </c>
      <c r="D83" s="171">
        <v>7234</v>
      </c>
      <c r="E83" s="171">
        <v>7646</v>
      </c>
      <c r="F83" s="171">
        <v>7449</v>
      </c>
    </row>
    <row r="84" spans="1:6" s="152" customFormat="1" ht="20.25">
      <c r="A84" s="164"/>
      <c r="B84" s="197" t="s">
        <v>17</v>
      </c>
      <c r="C84" s="196" t="s">
        <v>199</v>
      </c>
      <c r="D84" s="171">
        <v>7122</v>
      </c>
      <c r="E84" s="171">
        <v>7542</v>
      </c>
      <c r="F84" s="171">
        <v>7340</v>
      </c>
    </row>
    <row r="85" spans="1:6" s="152" customFormat="1" ht="24">
      <c r="A85" s="164"/>
      <c r="B85" s="197" t="s">
        <v>272</v>
      </c>
      <c r="C85" s="196" t="s">
        <v>199</v>
      </c>
      <c r="D85" s="171">
        <v>110</v>
      </c>
      <c r="E85" s="171">
        <v>104</v>
      </c>
      <c r="F85" s="171">
        <v>107</v>
      </c>
    </row>
    <row r="86" spans="1:6" s="152" customFormat="1" ht="20.25">
      <c r="A86" s="164"/>
      <c r="B86" s="197" t="s">
        <v>19</v>
      </c>
      <c r="C86" s="196" t="s">
        <v>199</v>
      </c>
      <c r="D86" s="171">
        <v>2</v>
      </c>
      <c r="E86" s="171">
        <v>0</v>
      </c>
      <c r="F86" s="172">
        <v>2</v>
      </c>
    </row>
    <row r="87" spans="1:6" s="151" customFormat="1" ht="20.25">
      <c r="A87" s="164" t="s">
        <v>106</v>
      </c>
      <c r="B87" s="195" t="s">
        <v>202</v>
      </c>
      <c r="C87" s="196" t="s">
        <v>199</v>
      </c>
      <c r="D87" s="255">
        <v>63547</v>
      </c>
      <c r="E87" s="255">
        <v>63810</v>
      </c>
      <c r="F87" s="255">
        <v>63812</v>
      </c>
    </row>
    <row r="88" spans="1:6" ht="20.25">
      <c r="A88" s="164" t="s">
        <v>112</v>
      </c>
      <c r="B88" s="168" t="s">
        <v>203</v>
      </c>
      <c r="C88" s="167" t="s">
        <v>204</v>
      </c>
      <c r="D88" s="171">
        <v>90831.848779153341</v>
      </c>
      <c r="E88" s="171">
        <v>163255.80605396099</v>
      </c>
      <c r="F88" s="171">
        <v>413352.25706471165</v>
      </c>
    </row>
    <row r="89" spans="1:6" ht="45" customHeight="1">
      <c r="A89" s="164" t="s">
        <v>113</v>
      </c>
      <c r="B89" s="176" t="s">
        <v>205</v>
      </c>
      <c r="C89" s="175"/>
      <c r="D89" s="174"/>
      <c r="E89" s="174"/>
      <c r="F89" s="174"/>
    </row>
    <row r="90" spans="1:6" ht="20.25">
      <c r="A90" s="164" t="s">
        <v>43</v>
      </c>
      <c r="B90" s="176" t="s">
        <v>206</v>
      </c>
      <c r="C90" s="175" t="s">
        <v>207</v>
      </c>
      <c r="D90" s="233">
        <v>116.5</v>
      </c>
      <c r="E90" s="233" t="s">
        <v>282</v>
      </c>
      <c r="F90" s="233" t="s">
        <v>282</v>
      </c>
    </row>
    <row r="91" spans="1:6" ht="48.75" customHeight="1">
      <c r="A91" s="164" t="s">
        <v>44</v>
      </c>
      <c r="B91" s="176" t="s">
        <v>208</v>
      </c>
      <c r="C91" s="175" t="s">
        <v>209</v>
      </c>
      <c r="D91" s="233">
        <v>43.70280463745685</v>
      </c>
      <c r="E91" s="233" t="s">
        <v>282</v>
      </c>
      <c r="F91" s="233" t="s">
        <v>282</v>
      </c>
    </row>
    <row r="92" spans="1:6" ht="108.75" customHeight="1">
      <c r="A92" s="164" t="s">
        <v>45</v>
      </c>
      <c r="B92" s="262" t="s">
        <v>210</v>
      </c>
      <c r="C92" s="175"/>
      <c r="D92" s="273" t="s">
        <v>299</v>
      </c>
      <c r="E92" s="274"/>
      <c r="F92" s="275"/>
    </row>
    <row r="93" spans="1:6" ht="20.25">
      <c r="A93" s="164" t="s">
        <v>211</v>
      </c>
      <c r="B93" s="176" t="s">
        <v>212</v>
      </c>
      <c r="C93" s="175" t="s">
        <v>204</v>
      </c>
      <c r="D93" s="234">
        <v>2137.2358399999998</v>
      </c>
      <c r="E93" s="234">
        <v>13038.810921330762</v>
      </c>
      <c r="F93" s="234">
        <v>25309.854715918333</v>
      </c>
    </row>
    <row r="94" spans="1:6" ht="20.25">
      <c r="A94" s="164" t="s">
        <v>213</v>
      </c>
      <c r="B94" s="176" t="s">
        <v>214</v>
      </c>
      <c r="C94" s="175" t="s">
        <v>204</v>
      </c>
      <c r="D94" s="234">
        <v>8492.3778500000008</v>
      </c>
      <c r="E94" s="234">
        <v>24381.870540751614</v>
      </c>
      <c r="F94" s="234">
        <v>103294.97983925439</v>
      </c>
    </row>
    <row r="95" spans="1:6" ht="20.25">
      <c r="A95" s="164" t="s">
        <v>215</v>
      </c>
      <c r="B95" s="176" t="s">
        <v>216</v>
      </c>
      <c r="C95" s="175" t="s">
        <v>204</v>
      </c>
      <c r="D95" s="171">
        <v>2455.5882699999984</v>
      </c>
      <c r="E95" s="234">
        <v>13544.448588896339</v>
      </c>
      <c r="F95" s="234">
        <v>18244.300491237249</v>
      </c>
    </row>
    <row r="96" spans="1:6" ht="20.25">
      <c r="A96" s="164" t="s">
        <v>217</v>
      </c>
      <c r="B96" s="176" t="s">
        <v>108</v>
      </c>
      <c r="C96" s="175" t="s">
        <v>204</v>
      </c>
      <c r="D96" s="171">
        <v>18775.566539153333</v>
      </c>
      <c r="E96" s="234">
        <v>13544.448588896339</v>
      </c>
      <c r="F96" s="234">
        <v>18244.300491237249</v>
      </c>
    </row>
    <row r="97" spans="1:6" ht="43.5" customHeight="1">
      <c r="A97" s="164" t="s">
        <v>218</v>
      </c>
      <c r="B97" s="176" t="s">
        <v>219</v>
      </c>
      <c r="C97" s="175" t="s">
        <v>220</v>
      </c>
      <c r="D97" s="256">
        <v>0.20670686319292975</v>
      </c>
      <c r="E97" s="256">
        <v>8.2964575143008937E-2</v>
      </c>
      <c r="F97" s="256">
        <v>4.4137415919277403E-2</v>
      </c>
    </row>
    <row r="98" spans="1:6" ht="269.25" customHeight="1">
      <c r="A98" s="226" t="s">
        <v>221</v>
      </c>
      <c r="B98" s="176" t="s">
        <v>222</v>
      </c>
      <c r="C98" s="175"/>
      <c r="D98" s="173"/>
      <c r="E98" s="173"/>
      <c r="F98" s="257" t="s">
        <v>295</v>
      </c>
    </row>
    <row r="99" spans="1:6" ht="20.25">
      <c r="A99" s="223"/>
      <c r="B99" s="224"/>
      <c r="C99" s="225"/>
      <c r="D99" s="177"/>
      <c r="E99" s="177"/>
      <c r="F99" s="178"/>
    </row>
    <row r="100" spans="1:6" ht="20.25">
      <c r="A100" s="162" t="s">
        <v>273</v>
      </c>
      <c r="B100" s="162"/>
      <c r="C100" s="162"/>
      <c r="D100" s="177"/>
      <c r="E100" s="177"/>
      <c r="F100" s="178"/>
    </row>
    <row r="101" spans="1:6" s="150" customFormat="1" ht="20.25">
      <c r="A101" s="162" t="s">
        <v>274</v>
      </c>
      <c r="B101" s="162"/>
      <c r="C101" s="162"/>
      <c r="D101" s="162"/>
      <c r="E101" s="162"/>
      <c r="F101" s="179"/>
    </row>
    <row r="103" spans="1:6" ht="90" customHeight="1">
      <c r="A103" s="269" t="s">
        <v>280</v>
      </c>
      <c r="B103" s="269"/>
      <c r="C103" s="269"/>
      <c r="D103" s="269"/>
      <c r="E103" s="269"/>
      <c r="F103" s="269"/>
    </row>
    <row r="105" spans="1:6" ht="58.5" customHeight="1">
      <c r="A105" s="269" t="s">
        <v>283</v>
      </c>
      <c r="B105" s="269"/>
      <c r="C105" s="269"/>
      <c r="D105" s="269"/>
      <c r="E105" s="269"/>
      <c r="F105" s="269"/>
    </row>
    <row r="106" spans="1:6" ht="14.25" customHeight="1">
      <c r="A106" s="260"/>
      <c r="B106" s="260"/>
      <c r="C106" s="260"/>
      <c r="D106" s="260"/>
      <c r="E106" s="260"/>
      <c r="F106" s="260"/>
    </row>
    <row r="107" spans="1:6" ht="41.25" customHeight="1">
      <c r="A107" s="269" t="s">
        <v>298</v>
      </c>
      <c r="B107" s="269"/>
      <c r="C107" s="269"/>
      <c r="D107" s="269"/>
      <c r="E107" s="269"/>
      <c r="F107" s="269"/>
    </row>
    <row r="108" spans="1:6" ht="20.25">
      <c r="A108" s="258"/>
      <c r="B108" s="258"/>
      <c r="C108" s="258"/>
      <c r="D108" s="258"/>
      <c r="E108" s="258"/>
      <c r="F108" s="258"/>
    </row>
    <row r="109" spans="1:6">
      <c r="F109" s="145"/>
    </row>
  </sheetData>
  <mergeCells count="6">
    <mergeCell ref="A103:F103"/>
    <mergeCell ref="E1:F1"/>
    <mergeCell ref="A4:F4"/>
    <mergeCell ref="A105:F105"/>
    <mergeCell ref="A107:F107"/>
    <mergeCell ref="D92:F92"/>
  </mergeCells>
  <printOptions horizontalCentered="1"/>
  <pageMargins left="0.39370078740157483" right="0" top="0.74803149606299213" bottom="0.55118110236220474" header="0.31496062992125984" footer="0.31496062992125984"/>
  <pageSetup paperSize="9" scale="42" fitToHeight="2" orientation="portrait" blackAndWhite="1" r:id="rId1"/>
  <rowBreaks count="1" manualBreakCount="1">
    <brk id="68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J19"/>
  <sheetViews>
    <sheetView view="pageBreakPreview" zoomScale="85" zoomScaleNormal="100" zoomScaleSheetLayoutView="85" workbookViewId="0"/>
  </sheetViews>
  <sheetFormatPr defaultRowHeight="15.75" outlineLevelCol="1"/>
  <cols>
    <col min="1" max="1" width="7.7109375" style="145" customWidth="1"/>
    <col min="2" max="2" width="50.85546875" style="145" customWidth="1"/>
    <col min="3" max="3" width="15.28515625" style="145" customWidth="1"/>
    <col min="4" max="4" width="14.85546875" style="145" customWidth="1" outlineLevel="1"/>
    <col min="5" max="5" width="15.7109375" style="145" customWidth="1" outlineLevel="1"/>
    <col min="6" max="6" width="13.42578125" style="145" customWidth="1" outlineLevel="1"/>
    <col min="7" max="7" width="15.140625" style="145" customWidth="1" outlineLevel="1"/>
    <col min="8" max="8" width="15.85546875" style="145" customWidth="1"/>
    <col min="9" max="9" width="15.5703125" style="145" customWidth="1"/>
    <col min="10" max="10" width="12.42578125" style="145" customWidth="1"/>
    <col min="11" max="12" width="8.28515625" style="145" customWidth="1"/>
    <col min="13" max="13" width="9.140625" style="145"/>
    <col min="14" max="14" width="11.42578125" style="145" customWidth="1"/>
    <col min="15" max="256" width="9.140625" style="145"/>
    <col min="257" max="257" width="7.7109375" style="145" customWidth="1"/>
    <col min="258" max="258" width="50.85546875" style="145" customWidth="1"/>
    <col min="259" max="259" width="15.28515625" style="145" customWidth="1"/>
    <col min="260" max="260" width="13" style="145" customWidth="1"/>
    <col min="261" max="261" width="13.28515625" style="145" customWidth="1"/>
    <col min="262" max="262" width="12.85546875" style="145" customWidth="1"/>
    <col min="263" max="263" width="13.28515625" style="145" customWidth="1"/>
    <col min="264" max="264" width="11.7109375" style="145" customWidth="1"/>
    <col min="265" max="265" width="13.5703125" style="145" customWidth="1"/>
    <col min="266" max="268" width="14.7109375" style="145" bestFit="1" customWidth="1"/>
    <col min="269" max="512" width="9.140625" style="145"/>
    <col min="513" max="513" width="7.7109375" style="145" customWidth="1"/>
    <col min="514" max="514" width="50.85546875" style="145" customWidth="1"/>
    <col min="515" max="515" width="15.28515625" style="145" customWidth="1"/>
    <col min="516" max="516" width="13" style="145" customWidth="1"/>
    <col min="517" max="517" width="13.28515625" style="145" customWidth="1"/>
    <col min="518" max="518" width="12.85546875" style="145" customWidth="1"/>
    <col min="519" max="519" width="13.28515625" style="145" customWidth="1"/>
    <col min="520" max="520" width="11.7109375" style="145" customWidth="1"/>
    <col min="521" max="521" width="13.5703125" style="145" customWidth="1"/>
    <col min="522" max="524" width="14.7109375" style="145" bestFit="1" customWidth="1"/>
    <col min="525" max="768" width="9.140625" style="145"/>
    <col min="769" max="769" width="7.7109375" style="145" customWidth="1"/>
    <col min="770" max="770" width="50.85546875" style="145" customWidth="1"/>
    <col min="771" max="771" width="15.28515625" style="145" customWidth="1"/>
    <col min="772" max="772" width="13" style="145" customWidth="1"/>
    <col min="773" max="773" width="13.28515625" style="145" customWidth="1"/>
    <col min="774" max="774" width="12.85546875" style="145" customWidth="1"/>
    <col min="775" max="775" width="13.28515625" style="145" customWidth="1"/>
    <col min="776" max="776" width="11.7109375" style="145" customWidth="1"/>
    <col min="777" max="777" width="13.5703125" style="145" customWidth="1"/>
    <col min="778" max="780" width="14.7109375" style="145" bestFit="1" customWidth="1"/>
    <col min="781" max="1024" width="9.140625" style="145"/>
    <col min="1025" max="1025" width="7.7109375" style="145" customWidth="1"/>
    <col min="1026" max="1026" width="50.85546875" style="145" customWidth="1"/>
    <col min="1027" max="1027" width="15.28515625" style="145" customWidth="1"/>
    <col min="1028" max="1028" width="13" style="145" customWidth="1"/>
    <col min="1029" max="1029" width="13.28515625" style="145" customWidth="1"/>
    <col min="1030" max="1030" width="12.85546875" style="145" customWidth="1"/>
    <col min="1031" max="1031" width="13.28515625" style="145" customWidth="1"/>
    <col min="1032" max="1032" width="11.7109375" style="145" customWidth="1"/>
    <col min="1033" max="1033" width="13.5703125" style="145" customWidth="1"/>
    <col min="1034" max="1036" width="14.7109375" style="145" bestFit="1" customWidth="1"/>
    <col min="1037" max="1280" width="9.140625" style="145"/>
    <col min="1281" max="1281" width="7.7109375" style="145" customWidth="1"/>
    <col min="1282" max="1282" width="50.85546875" style="145" customWidth="1"/>
    <col min="1283" max="1283" width="15.28515625" style="145" customWidth="1"/>
    <col min="1284" max="1284" width="13" style="145" customWidth="1"/>
    <col min="1285" max="1285" width="13.28515625" style="145" customWidth="1"/>
    <col min="1286" max="1286" width="12.85546875" style="145" customWidth="1"/>
    <col min="1287" max="1287" width="13.28515625" style="145" customWidth="1"/>
    <col min="1288" max="1288" width="11.7109375" style="145" customWidth="1"/>
    <col min="1289" max="1289" width="13.5703125" style="145" customWidth="1"/>
    <col min="1290" max="1292" width="14.7109375" style="145" bestFit="1" customWidth="1"/>
    <col min="1293" max="1536" width="9.140625" style="145"/>
    <col min="1537" max="1537" width="7.7109375" style="145" customWidth="1"/>
    <col min="1538" max="1538" width="50.85546875" style="145" customWidth="1"/>
    <col min="1539" max="1539" width="15.28515625" style="145" customWidth="1"/>
    <col min="1540" max="1540" width="13" style="145" customWidth="1"/>
    <col min="1541" max="1541" width="13.28515625" style="145" customWidth="1"/>
    <col min="1542" max="1542" width="12.85546875" style="145" customWidth="1"/>
    <col min="1543" max="1543" width="13.28515625" style="145" customWidth="1"/>
    <col min="1544" max="1544" width="11.7109375" style="145" customWidth="1"/>
    <col min="1545" max="1545" width="13.5703125" style="145" customWidth="1"/>
    <col min="1546" max="1548" width="14.7109375" style="145" bestFit="1" customWidth="1"/>
    <col min="1549" max="1792" width="9.140625" style="145"/>
    <col min="1793" max="1793" width="7.7109375" style="145" customWidth="1"/>
    <col min="1794" max="1794" width="50.85546875" style="145" customWidth="1"/>
    <col min="1795" max="1795" width="15.28515625" style="145" customWidth="1"/>
    <col min="1796" max="1796" width="13" style="145" customWidth="1"/>
    <col min="1797" max="1797" width="13.28515625" style="145" customWidth="1"/>
    <col min="1798" max="1798" width="12.85546875" style="145" customWidth="1"/>
    <col min="1799" max="1799" width="13.28515625" style="145" customWidth="1"/>
    <col min="1800" max="1800" width="11.7109375" style="145" customWidth="1"/>
    <col min="1801" max="1801" width="13.5703125" style="145" customWidth="1"/>
    <col min="1802" max="1804" width="14.7109375" style="145" bestFit="1" customWidth="1"/>
    <col min="1805" max="2048" width="9.140625" style="145"/>
    <col min="2049" max="2049" width="7.7109375" style="145" customWidth="1"/>
    <col min="2050" max="2050" width="50.85546875" style="145" customWidth="1"/>
    <col min="2051" max="2051" width="15.28515625" style="145" customWidth="1"/>
    <col min="2052" max="2052" width="13" style="145" customWidth="1"/>
    <col min="2053" max="2053" width="13.28515625" style="145" customWidth="1"/>
    <col min="2054" max="2054" width="12.85546875" style="145" customWidth="1"/>
    <col min="2055" max="2055" width="13.28515625" style="145" customWidth="1"/>
    <col min="2056" max="2056" width="11.7109375" style="145" customWidth="1"/>
    <col min="2057" max="2057" width="13.5703125" style="145" customWidth="1"/>
    <col min="2058" max="2060" width="14.7109375" style="145" bestFit="1" customWidth="1"/>
    <col min="2061" max="2304" width="9.140625" style="145"/>
    <col min="2305" max="2305" width="7.7109375" style="145" customWidth="1"/>
    <col min="2306" max="2306" width="50.85546875" style="145" customWidth="1"/>
    <col min="2307" max="2307" width="15.28515625" style="145" customWidth="1"/>
    <col min="2308" max="2308" width="13" style="145" customWidth="1"/>
    <col min="2309" max="2309" width="13.28515625" style="145" customWidth="1"/>
    <col min="2310" max="2310" width="12.85546875" style="145" customWidth="1"/>
    <col min="2311" max="2311" width="13.28515625" style="145" customWidth="1"/>
    <col min="2312" max="2312" width="11.7109375" style="145" customWidth="1"/>
    <col min="2313" max="2313" width="13.5703125" style="145" customWidth="1"/>
    <col min="2314" max="2316" width="14.7109375" style="145" bestFit="1" customWidth="1"/>
    <col min="2317" max="2560" width="9.140625" style="145"/>
    <col min="2561" max="2561" width="7.7109375" style="145" customWidth="1"/>
    <col min="2562" max="2562" width="50.85546875" style="145" customWidth="1"/>
    <col min="2563" max="2563" width="15.28515625" style="145" customWidth="1"/>
    <col min="2564" max="2564" width="13" style="145" customWidth="1"/>
    <col min="2565" max="2565" width="13.28515625" style="145" customWidth="1"/>
    <col min="2566" max="2566" width="12.85546875" style="145" customWidth="1"/>
    <col min="2567" max="2567" width="13.28515625" style="145" customWidth="1"/>
    <col min="2568" max="2568" width="11.7109375" style="145" customWidth="1"/>
    <col min="2569" max="2569" width="13.5703125" style="145" customWidth="1"/>
    <col min="2570" max="2572" width="14.7109375" style="145" bestFit="1" customWidth="1"/>
    <col min="2573" max="2816" width="9.140625" style="145"/>
    <col min="2817" max="2817" width="7.7109375" style="145" customWidth="1"/>
    <col min="2818" max="2818" width="50.85546875" style="145" customWidth="1"/>
    <col min="2819" max="2819" width="15.28515625" style="145" customWidth="1"/>
    <col min="2820" max="2820" width="13" style="145" customWidth="1"/>
    <col min="2821" max="2821" width="13.28515625" style="145" customWidth="1"/>
    <col min="2822" max="2822" width="12.85546875" style="145" customWidth="1"/>
    <col min="2823" max="2823" width="13.28515625" style="145" customWidth="1"/>
    <col min="2824" max="2824" width="11.7109375" style="145" customWidth="1"/>
    <col min="2825" max="2825" width="13.5703125" style="145" customWidth="1"/>
    <col min="2826" max="2828" width="14.7109375" style="145" bestFit="1" customWidth="1"/>
    <col min="2829" max="3072" width="9.140625" style="145"/>
    <col min="3073" max="3073" width="7.7109375" style="145" customWidth="1"/>
    <col min="3074" max="3074" width="50.85546875" style="145" customWidth="1"/>
    <col min="3075" max="3075" width="15.28515625" style="145" customWidth="1"/>
    <col min="3076" max="3076" width="13" style="145" customWidth="1"/>
    <col min="3077" max="3077" width="13.28515625" style="145" customWidth="1"/>
    <col min="3078" max="3078" width="12.85546875" style="145" customWidth="1"/>
    <col min="3079" max="3079" width="13.28515625" style="145" customWidth="1"/>
    <col min="3080" max="3080" width="11.7109375" style="145" customWidth="1"/>
    <col min="3081" max="3081" width="13.5703125" style="145" customWidth="1"/>
    <col min="3082" max="3084" width="14.7109375" style="145" bestFit="1" customWidth="1"/>
    <col min="3085" max="3328" width="9.140625" style="145"/>
    <col min="3329" max="3329" width="7.7109375" style="145" customWidth="1"/>
    <col min="3330" max="3330" width="50.85546875" style="145" customWidth="1"/>
    <col min="3331" max="3331" width="15.28515625" style="145" customWidth="1"/>
    <col min="3332" max="3332" width="13" style="145" customWidth="1"/>
    <col min="3333" max="3333" width="13.28515625" style="145" customWidth="1"/>
    <col min="3334" max="3334" width="12.85546875" style="145" customWidth="1"/>
    <col min="3335" max="3335" width="13.28515625" style="145" customWidth="1"/>
    <col min="3336" max="3336" width="11.7109375" style="145" customWidth="1"/>
    <col min="3337" max="3337" width="13.5703125" style="145" customWidth="1"/>
    <col min="3338" max="3340" width="14.7109375" style="145" bestFit="1" customWidth="1"/>
    <col min="3341" max="3584" width="9.140625" style="145"/>
    <col min="3585" max="3585" width="7.7109375" style="145" customWidth="1"/>
    <col min="3586" max="3586" width="50.85546875" style="145" customWidth="1"/>
    <col min="3587" max="3587" width="15.28515625" style="145" customWidth="1"/>
    <col min="3588" max="3588" width="13" style="145" customWidth="1"/>
    <col min="3589" max="3589" width="13.28515625" style="145" customWidth="1"/>
    <col min="3590" max="3590" width="12.85546875" style="145" customWidth="1"/>
    <col min="3591" max="3591" width="13.28515625" style="145" customWidth="1"/>
    <col min="3592" max="3592" width="11.7109375" style="145" customWidth="1"/>
    <col min="3593" max="3593" width="13.5703125" style="145" customWidth="1"/>
    <col min="3594" max="3596" width="14.7109375" style="145" bestFit="1" customWidth="1"/>
    <col min="3597" max="3840" width="9.140625" style="145"/>
    <col min="3841" max="3841" width="7.7109375" style="145" customWidth="1"/>
    <col min="3842" max="3842" width="50.85546875" style="145" customWidth="1"/>
    <col min="3843" max="3843" width="15.28515625" style="145" customWidth="1"/>
    <col min="3844" max="3844" width="13" style="145" customWidth="1"/>
    <col min="3845" max="3845" width="13.28515625" style="145" customWidth="1"/>
    <col min="3846" max="3846" width="12.85546875" style="145" customWidth="1"/>
    <col min="3847" max="3847" width="13.28515625" style="145" customWidth="1"/>
    <col min="3848" max="3848" width="11.7109375" style="145" customWidth="1"/>
    <col min="3849" max="3849" width="13.5703125" style="145" customWidth="1"/>
    <col min="3850" max="3852" width="14.7109375" style="145" bestFit="1" customWidth="1"/>
    <col min="3853" max="4096" width="9.140625" style="145"/>
    <col min="4097" max="4097" width="7.7109375" style="145" customWidth="1"/>
    <col min="4098" max="4098" width="50.85546875" style="145" customWidth="1"/>
    <col min="4099" max="4099" width="15.28515625" style="145" customWidth="1"/>
    <col min="4100" max="4100" width="13" style="145" customWidth="1"/>
    <col min="4101" max="4101" width="13.28515625" style="145" customWidth="1"/>
    <col min="4102" max="4102" width="12.85546875" style="145" customWidth="1"/>
    <col min="4103" max="4103" width="13.28515625" style="145" customWidth="1"/>
    <col min="4104" max="4104" width="11.7109375" style="145" customWidth="1"/>
    <col min="4105" max="4105" width="13.5703125" style="145" customWidth="1"/>
    <col min="4106" max="4108" width="14.7109375" style="145" bestFit="1" customWidth="1"/>
    <col min="4109" max="4352" width="9.140625" style="145"/>
    <col min="4353" max="4353" width="7.7109375" style="145" customWidth="1"/>
    <col min="4354" max="4354" width="50.85546875" style="145" customWidth="1"/>
    <col min="4355" max="4355" width="15.28515625" style="145" customWidth="1"/>
    <col min="4356" max="4356" width="13" style="145" customWidth="1"/>
    <col min="4357" max="4357" width="13.28515625" style="145" customWidth="1"/>
    <col min="4358" max="4358" width="12.85546875" style="145" customWidth="1"/>
    <col min="4359" max="4359" width="13.28515625" style="145" customWidth="1"/>
    <col min="4360" max="4360" width="11.7109375" style="145" customWidth="1"/>
    <col min="4361" max="4361" width="13.5703125" style="145" customWidth="1"/>
    <col min="4362" max="4364" width="14.7109375" style="145" bestFit="1" customWidth="1"/>
    <col min="4365" max="4608" width="9.140625" style="145"/>
    <col min="4609" max="4609" width="7.7109375" style="145" customWidth="1"/>
    <col min="4610" max="4610" width="50.85546875" style="145" customWidth="1"/>
    <col min="4611" max="4611" width="15.28515625" style="145" customWidth="1"/>
    <col min="4612" max="4612" width="13" style="145" customWidth="1"/>
    <col min="4613" max="4613" width="13.28515625" style="145" customWidth="1"/>
    <col min="4614" max="4614" width="12.85546875" style="145" customWidth="1"/>
    <col min="4615" max="4615" width="13.28515625" style="145" customWidth="1"/>
    <col min="4616" max="4616" width="11.7109375" style="145" customWidth="1"/>
    <col min="4617" max="4617" width="13.5703125" style="145" customWidth="1"/>
    <col min="4618" max="4620" width="14.7109375" style="145" bestFit="1" customWidth="1"/>
    <col min="4621" max="4864" width="9.140625" style="145"/>
    <col min="4865" max="4865" width="7.7109375" style="145" customWidth="1"/>
    <col min="4866" max="4866" width="50.85546875" style="145" customWidth="1"/>
    <col min="4867" max="4867" width="15.28515625" style="145" customWidth="1"/>
    <col min="4868" max="4868" width="13" style="145" customWidth="1"/>
    <col min="4869" max="4869" width="13.28515625" style="145" customWidth="1"/>
    <col min="4870" max="4870" width="12.85546875" style="145" customWidth="1"/>
    <col min="4871" max="4871" width="13.28515625" style="145" customWidth="1"/>
    <col min="4872" max="4872" width="11.7109375" style="145" customWidth="1"/>
    <col min="4873" max="4873" width="13.5703125" style="145" customWidth="1"/>
    <col min="4874" max="4876" width="14.7109375" style="145" bestFit="1" customWidth="1"/>
    <col min="4877" max="5120" width="9.140625" style="145"/>
    <col min="5121" max="5121" width="7.7109375" style="145" customWidth="1"/>
    <col min="5122" max="5122" width="50.85546875" style="145" customWidth="1"/>
    <col min="5123" max="5123" width="15.28515625" style="145" customWidth="1"/>
    <col min="5124" max="5124" width="13" style="145" customWidth="1"/>
    <col min="5125" max="5125" width="13.28515625" style="145" customWidth="1"/>
    <col min="5126" max="5126" width="12.85546875" style="145" customWidth="1"/>
    <col min="5127" max="5127" width="13.28515625" style="145" customWidth="1"/>
    <col min="5128" max="5128" width="11.7109375" style="145" customWidth="1"/>
    <col min="5129" max="5129" width="13.5703125" style="145" customWidth="1"/>
    <col min="5130" max="5132" width="14.7109375" style="145" bestFit="1" customWidth="1"/>
    <col min="5133" max="5376" width="9.140625" style="145"/>
    <col min="5377" max="5377" width="7.7109375" style="145" customWidth="1"/>
    <col min="5378" max="5378" width="50.85546875" style="145" customWidth="1"/>
    <col min="5379" max="5379" width="15.28515625" style="145" customWidth="1"/>
    <col min="5380" max="5380" width="13" style="145" customWidth="1"/>
    <col min="5381" max="5381" width="13.28515625" style="145" customWidth="1"/>
    <col min="5382" max="5382" width="12.85546875" style="145" customWidth="1"/>
    <col min="5383" max="5383" width="13.28515625" style="145" customWidth="1"/>
    <col min="5384" max="5384" width="11.7109375" style="145" customWidth="1"/>
    <col min="5385" max="5385" width="13.5703125" style="145" customWidth="1"/>
    <col min="5386" max="5388" width="14.7109375" style="145" bestFit="1" customWidth="1"/>
    <col min="5389" max="5632" width="9.140625" style="145"/>
    <col min="5633" max="5633" width="7.7109375" style="145" customWidth="1"/>
    <col min="5634" max="5634" width="50.85546875" style="145" customWidth="1"/>
    <col min="5635" max="5635" width="15.28515625" style="145" customWidth="1"/>
    <col min="5636" max="5636" width="13" style="145" customWidth="1"/>
    <col min="5637" max="5637" width="13.28515625" style="145" customWidth="1"/>
    <col min="5638" max="5638" width="12.85546875" style="145" customWidth="1"/>
    <col min="5639" max="5639" width="13.28515625" style="145" customWidth="1"/>
    <col min="5640" max="5640" width="11.7109375" style="145" customWidth="1"/>
    <col min="5641" max="5641" width="13.5703125" style="145" customWidth="1"/>
    <col min="5642" max="5644" width="14.7109375" style="145" bestFit="1" customWidth="1"/>
    <col min="5645" max="5888" width="9.140625" style="145"/>
    <col min="5889" max="5889" width="7.7109375" style="145" customWidth="1"/>
    <col min="5890" max="5890" width="50.85546875" style="145" customWidth="1"/>
    <col min="5891" max="5891" width="15.28515625" style="145" customWidth="1"/>
    <col min="5892" max="5892" width="13" style="145" customWidth="1"/>
    <col min="5893" max="5893" width="13.28515625" style="145" customWidth="1"/>
    <col min="5894" max="5894" width="12.85546875" style="145" customWidth="1"/>
    <col min="5895" max="5895" width="13.28515625" style="145" customWidth="1"/>
    <col min="5896" max="5896" width="11.7109375" style="145" customWidth="1"/>
    <col min="5897" max="5897" width="13.5703125" style="145" customWidth="1"/>
    <col min="5898" max="5900" width="14.7109375" style="145" bestFit="1" customWidth="1"/>
    <col min="5901" max="6144" width="9.140625" style="145"/>
    <col min="6145" max="6145" width="7.7109375" style="145" customWidth="1"/>
    <col min="6146" max="6146" width="50.85546875" style="145" customWidth="1"/>
    <col min="6147" max="6147" width="15.28515625" style="145" customWidth="1"/>
    <col min="6148" max="6148" width="13" style="145" customWidth="1"/>
    <col min="6149" max="6149" width="13.28515625" style="145" customWidth="1"/>
    <col min="6150" max="6150" width="12.85546875" style="145" customWidth="1"/>
    <col min="6151" max="6151" width="13.28515625" style="145" customWidth="1"/>
    <col min="6152" max="6152" width="11.7109375" style="145" customWidth="1"/>
    <col min="6153" max="6153" width="13.5703125" style="145" customWidth="1"/>
    <col min="6154" max="6156" width="14.7109375" style="145" bestFit="1" customWidth="1"/>
    <col min="6157" max="6400" width="9.140625" style="145"/>
    <col min="6401" max="6401" width="7.7109375" style="145" customWidth="1"/>
    <col min="6402" max="6402" width="50.85546875" style="145" customWidth="1"/>
    <col min="6403" max="6403" width="15.28515625" style="145" customWidth="1"/>
    <col min="6404" max="6404" width="13" style="145" customWidth="1"/>
    <col min="6405" max="6405" width="13.28515625" style="145" customWidth="1"/>
    <col min="6406" max="6406" width="12.85546875" style="145" customWidth="1"/>
    <col min="6407" max="6407" width="13.28515625" style="145" customWidth="1"/>
    <col min="6408" max="6408" width="11.7109375" style="145" customWidth="1"/>
    <col min="6409" max="6409" width="13.5703125" style="145" customWidth="1"/>
    <col min="6410" max="6412" width="14.7109375" style="145" bestFit="1" customWidth="1"/>
    <col min="6413" max="6656" width="9.140625" style="145"/>
    <col min="6657" max="6657" width="7.7109375" style="145" customWidth="1"/>
    <col min="6658" max="6658" width="50.85546875" style="145" customWidth="1"/>
    <col min="6659" max="6659" width="15.28515625" style="145" customWidth="1"/>
    <col min="6660" max="6660" width="13" style="145" customWidth="1"/>
    <col min="6661" max="6661" width="13.28515625" style="145" customWidth="1"/>
    <col min="6662" max="6662" width="12.85546875" style="145" customWidth="1"/>
    <col min="6663" max="6663" width="13.28515625" style="145" customWidth="1"/>
    <col min="6664" max="6664" width="11.7109375" style="145" customWidth="1"/>
    <col min="6665" max="6665" width="13.5703125" style="145" customWidth="1"/>
    <col min="6666" max="6668" width="14.7109375" style="145" bestFit="1" customWidth="1"/>
    <col min="6669" max="6912" width="9.140625" style="145"/>
    <col min="6913" max="6913" width="7.7109375" style="145" customWidth="1"/>
    <col min="6914" max="6914" width="50.85546875" style="145" customWidth="1"/>
    <col min="6915" max="6915" width="15.28515625" style="145" customWidth="1"/>
    <col min="6916" max="6916" width="13" style="145" customWidth="1"/>
    <col min="6917" max="6917" width="13.28515625" style="145" customWidth="1"/>
    <col min="6918" max="6918" width="12.85546875" style="145" customWidth="1"/>
    <col min="6919" max="6919" width="13.28515625" style="145" customWidth="1"/>
    <col min="6920" max="6920" width="11.7109375" style="145" customWidth="1"/>
    <col min="6921" max="6921" width="13.5703125" style="145" customWidth="1"/>
    <col min="6922" max="6924" width="14.7109375" style="145" bestFit="1" customWidth="1"/>
    <col min="6925" max="7168" width="9.140625" style="145"/>
    <col min="7169" max="7169" width="7.7109375" style="145" customWidth="1"/>
    <col min="7170" max="7170" width="50.85546875" style="145" customWidth="1"/>
    <col min="7171" max="7171" width="15.28515625" style="145" customWidth="1"/>
    <col min="7172" max="7172" width="13" style="145" customWidth="1"/>
    <col min="7173" max="7173" width="13.28515625" style="145" customWidth="1"/>
    <col min="7174" max="7174" width="12.85546875" style="145" customWidth="1"/>
    <col min="7175" max="7175" width="13.28515625" style="145" customWidth="1"/>
    <col min="7176" max="7176" width="11.7109375" style="145" customWidth="1"/>
    <col min="7177" max="7177" width="13.5703125" style="145" customWidth="1"/>
    <col min="7178" max="7180" width="14.7109375" style="145" bestFit="1" customWidth="1"/>
    <col min="7181" max="7424" width="9.140625" style="145"/>
    <col min="7425" max="7425" width="7.7109375" style="145" customWidth="1"/>
    <col min="7426" max="7426" width="50.85546875" style="145" customWidth="1"/>
    <col min="7427" max="7427" width="15.28515625" style="145" customWidth="1"/>
    <col min="7428" max="7428" width="13" style="145" customWidth="1"/>
    <col min="7429" max="7429" width="13.28515625" style="145" customWidth="1"/>
    <col min="7430" max="7430" width="12.85546875" style="145" customWidth="1"/>
    <col min="7431" max="7431" width="13.28515625" style="145" customWidth="1"/>
    <col min="7432" max="7432" width="11.7109375" style="145" customWidth="1"/>
    <col min="7433" max="7433" width="13.5703125" style="145" customWidth="1"/>
    <col min="7434" max="7436" width="14.7109375" style="145" bestFit="1" customWidth="1"/>
    <col min="7437" max="7680" width="9.140625" style="145"/>
    <col min="7681" max="7681" width="7.7109375" style="145" customWidth="1"/>
    <col min="7682" max="7682" width="50.85546875" style="145" customWidth="1"/>
    <col min="7683" max="7683" width="15.28515625" style="145" customWidth="1"/>
    <col min="7684" max="7684" width="13" style="145" customWidth="1"/>
    <col min="7685" max="7685" width="13.28515625" style="145" customWidth="1"/>
    <col min="7686" max="7686" width="12.85546875" style="145" customWidth="1"/>
    <col min="7687" max="7687" width="13.28515625" style="145" customWidth="1"/>
    <col min="7688" max="7688" width="11.7109375" style="145" customWidth="1"/>
    <col min="7689" max="7689" width="13.5703125" style="145" customWidth="1"/>
    <col min="7690" max="7692" width="14.7109375" style="145" bestFit="1" customWidth="1"/>
    <col min="7693" max="7936" width="9.140625" style="145"/>
    <col min="7937" max="7937" width="7.7109375" style="145" customWidth="1"/>
    <col min="7938" max="7938" width="50.85546875" style="145" customWidth="1"/>
    <col min="7939" max="7939" width="15.28515625" style="145" customWidth="1"/>
    <col min="7940" max="7940" width="13" style="145" customWidth="1"/>
    <col min="7941" max="7941" width="13.28515625" style="145" customWidth="1"/>
    <col min="7942" max="7942" width="12.85546875" style="145" customWidth="1"/>
    <col min="7943" max="7943" width="13.28515625" style="145" customWidth="1"/>
    <col min="7944" max="7944" width="11.7109375" style="145" customWidth="1"/>
    <col min="7945" max="7945" width="13.5703125" style="145" customWidth="1"/>
    <col min="7946" max="7948" width="14.7109375" style="145" bestFit="1" customWidth="1"/>
    <col min="7949" max="8192" width="9.140625" style="145"/>
    <col min="8193" max="8193" width="7.7109375" style="145" customWidth="1"/>
    <col min="8194" max="8194" width="50.85546875" style="145" customWidth="1"/>
    <col min="8195" max="8195" width="15.28515625" style="145" customWidth="1"/>
    <col min="8196" max="8196" width="13" style="145" customWidth="1"/>
    <col min="8197" max="8197" width="13.28515625" style="145" customWidth="1"/>
    <col min="8198" max="8198" width="12.85546875" style="145" customWidth="1"/>
    <col min="8199" max="8199" width="13.28515625" style="145" customWidth="1"/>
    <col min="8200" max="8200" width="11.7109375" style="145" customWidth="1"/>
    <col min="8201" max="8201" width="13.5703125" style="145" customWidth="1"/>
    <col min="8202" max="8204" width="14.7109375" style="145" bestFit="1" customWidth="1"/>
    <col min="8205" max="8448" width="9.140625" style="145"/>
    <col min="8449" max="8449" width="7.7109375" style="145" customWidth="1"/>
    <col min="8450" max="8450" width="50.85546875" style="145" customWidth="1"/>
    <col min="8451" max="8451" width="15.28515625" style="145" customWidth="1"/>
    <col min="8452" max="8452" width="13" style="145" customWidth="1"/>
    <col min="8453" max="8453" width="13.28515625" style="145" customWidth="1"/>
    <col min="8454" max="8454" width="12.85546875" style="145" customWidth="1"/>
    <col min="8455" max="8455" width="13.28515625" style="145" customWidth="1"/>
    <col min="8456" max="8456" width="11.7109375" style="145" customWidth="1"/>
    <col min="8457" max="8457" width="13.5703125" style="145" customWidth="1"/>
    <col min="8458" max="8460" width="14.7109375" style="145" bestFit="1" customWidth="1"/>
    <col min="8461" max="8704" width="9.140625" style="145"/>
    <col min="8705" max="8705" width="7.7109375" style="145" customWidth="1"/>
    <col min="8706" max="8706" width="50.85546875" style="145" customWidth="1"/>
    <col min="8707" max="8707" width="15.28515625" style="145" customWidth="1"/>
    <col min="8708" max="8708" width="13" style="145" customWidth="1"/>
    <col min="8709" max="8709" width="13.28515625" style="145" customWidth="1"/>
    <col min="8710" max="8710" width="12.85546875" style="145" customWidth="1"/>
    <col min="8711" max="8711" width="13.28515625" style="145" customWidth="1"/>
    <col min="8712" max="8712" width="11.7109375" style="145" customWidth="1"/>
    <col min="8713" max="8713" width="13.5703125" style="145" customWidth="1"/>
    <col min="8714" max="8716" width="14.7109375" style="145" bestFit="1" customWidth="1"/>
    <col min="8717" max="8960" width="9.140625" style="145"/>
    <col min="8961" max="8961" width="7.7109375" style="145" customWidth="1"/>
    <col min="8962" max="8962" width="50.85546875" style="145" customWidth="1"/>
    <col min="8963" max="8963" width="15.28515625" style="145" customWidth="1"/>
    <col min="8964" max="8964" width="13" style="145" customWidth="1"/>
    <col min="8965" max="8965" width="13.28515625" style="145" customWidth="1"/>
    <col min="8966" max="8966" width="12.85546875" style="145" customWidth="1"/>
    <col min="8967" max="8967" width="13.28515625" style="145" customWidth="1"/>
    <col min="8968" max="8968" width="11.7109375" style="145" customWidth="1"/>
    <col min="8969" max="8969" width="13.5703125" style="145" customWidth="1"/>
    <col min="8970" max="8972" width="14.7109375" style="145" bestFit="1" customWidth="1"/>
    <col min="8973" max="9216" width="9.140625" style="145"/>
    <col min="9217" max="9217" width="7.7109375" style="145" customWidth="1"/>
    <col min="9218" max="9218" width="50.85546875" style="145" customWidth="1"/>
    <col min="9219" max="9219" width="15.28515625" style="145" customWidth="1"/>
    <col min="9220" max="9220" width="13" style="145" customWidth="1"/>
    <col min="9221" max="9221" width="13.28515625" style="145" customWidth="1"/>
    <col min="9222" max="9222" width="12.85546875" style="145" customWidth="1"/>
    <col min="9223" max="9223" width="13.28515625" style="145" customWidth="1"/>
    <col min="9224" max="9224" width="11.7109375" style="145" customWidth="1"/>
    <col min="9225" max="9225" width="13.5703125" style="145" customWidth="1"/>
    <col min="9226" max="9228" width="14.7109375" style="145" bestFit="1" customWidth="1"/>
    <col min="9229" max="9472" width="9.140625" style="145"/>
    <col min="9473" max="9473" width="7.7109375" style="145" customWidth="1"/>
    <col min="9474" max="9474" width="50.85546875" style="145" customWidth="1"/>
    <col min="9475" max="9475" width="15.28515625" style="145" customWidth="1"/>
    <col min="9476" max="9476" width="13" style="145" customWidth="1"/>
    <col min="9477" max="9477" width="13.28515625" style="145" customWidth="1"/>
    <col min="9478" max="9478" width="12.85546875" style="145" customWidth="1"/>
    <col min="9479" max="9479" width="13.28515625" style="145" customWidth="1"/>
    <col min="9480" max="9480" width="11.7109375" style="145" customWidth="1"/>
    <col min="9481" max="9481" width="13.5703125" style="145" customWidth="1"/>
    <col min="9482" max="9484" width="14.7109375" style="145" bestFit="1" customWidth="1"/>
    <col min="9485" max="9728" width="9.140625" style="145"/>
    <col min="9729" max="9729" width="7.7109375" style="145" customWidth="1"/>
    <col min="9730" max="9730" width="50.85546875" style="145" customWidth="1"/>
    <col min="9731" max="9731" width="15.28515625" style="145" customWidth="1"/>
    <col min="9732" max="9732" width="13" style="145" customWidth="1"/>
    <col min="9733" max="9733" width="13.28515625" style="145" customWidth="1"/>
    <col min="9734" max="9734" width="12.85546875" style="145" customWidth="1"/>
    <col min="9735" max="9735" width="13.28515625" style="145" customWidth="1"/>
    <col min="9736" max="9736" width="11.7109375" style="145" customWidth="1"/>
    <col min="9737" max="9737" width="13.5703125" style="145" customWidth="1"/>
    <col min="9738" max="9740" width="14.7109375" style="145" bestFit="1" customWidth="1"/>
    <col min="9741" max="9984" width="9.140625" style="145"/>
    <col min="9985" max="9985" width="7.7109375" style="145" customWidth="1"/>
    <col min="9986" max="9986" width="50.85546875" style="145" customWidth="1"/>
    <col min="9987" max="9987" width="15.28515625" style="145" customWidth="1"/>
    <col min="9988" max="9988" width="13" style="145" customWidth="1"/>
    <col min="9989" max="9989" width="13.28515625" style="145" customWidth="1"/>
    <col min="9990" max="9990" width="12.85546875" style="145" customWidth="1"/>
    <col min="9991" max="9991" width="13.28515625" style="145" customWidth="1"/>
    <col min="9992" max="9992" width="11.7109375" style="145" customWidth="1"/>
    <col min="9993" max="9993" width="13.5703125" style="145" customWidth="1"/>
    <col min="9994" max="9996" width="14.7109375" style="145" bestFit="1" customWidth="1"/>
    <col min="9997" max="10240" width="9.140625" style="145"/>
    <col min="10241" max="10241" width="7.7109375" style="145" customWidth="1"/>
    <col min="10242" max="10242" width="50.85546875" style="145" customWidth="1"/>
    <col min="10243" max="10243" width="15.28515625" style="145" customWidth="1"/>
    <col min="10244" max="10244" width="13" style="145" customWidth="1"/>
    <col min="10245" max="10245" width="13.28515625" style="145" customWidth="1"/>
    <col min="10246" max="10246" width="12.85546875" style="145" customWidth="1"/>
    <col min="10247" max="10247" width="13.28515625" style="145" customWidth="1"/>
    <col min="10248" max="10248" width="11.7109375" style="145" customWidth="1"/>
    <col min="10249" max="10249" width="13.5703125" style="145" customWidth="1"/>
    <col min="10250" max="10252" width="14.7109375" style="145" bestFit="1" customWidth="1"/>
    <col min="10253" max="10496" width="9.140625" style="145"/>
    <col min="10497" max="10497" width="7.7109375" style="145" customWidth="1"/>
    <col min="10498" max="10498" width="50.85546875" style="145" customWidth="1"/>
    <col min="10499" max="10499" width="15.28515625" style="145" customWidth="1"/>
    <col min="10500" max="10500" width="13" style="145" customWidth="1"/>
    <col min="10501" max="10501" width="13.28515625" style="145" customWidth="1"/>
    <col min="10502" max="10502" width="12.85546875" style="145" customWidth="1"/>
    <col min="10503" max="10503" width="13.28515625" style="145" customWidth="1"/>
    <col min="10504" max="10504" width="11.7109375" style="145" customWidth="1"/>
    <col min="10505" max="10505" width="13.5703125" style="145" customWidth="1"/>
    <col min="10506" max="10508" width="14.7109375" style="145" bestFit="1" customWidth="1"/>
    <col min="10509" max="10752" width="9.140625" style="145"/>
    <col min="10753" max="10753" width="7.7109375" style="145" customWidth="1"/>
    <col min="10754" max="10754" width="50.85546875" style="145" customWidth="1"/>
    <col min="10755" max="10755" width="15.28515625" style="145" customWidth="1"/>
    <col min="10756" max="10756" width="13" style="145" customWidth="1"/>
    <col min="10757" max="10757" width="13.28515625" style="145" customWidth="1"/>
    <col min="10758" max="10758" width="12.85546875" style="145" customWidth="1"/>
    <col min="10759" max="10759" width="13.28515625" style="145" customWidth="1"/>
    <col min="10760" max="10760" width="11.7109375" style="145" customWidth="1"/>
    <col min="10761" max="10761" width="13.5703125" style="145" customWidth="1"/>
    <col min="10762" max="10764" width="14.7109375" style="145" bestFit="1" customWidth="1"/>
    <col min="10765" max="11008" width="9.140625" style="145"/>
    <col min="11009" max="11009" width="7.7109375" style="145" customWidth="1"/>
    <col min="11010" max="11010" width="50.85546875" style="145" customWidth="1"/>
    <col min="11011" max="11011" width="15.28515625" style="145" customWidth="1"/>
    <col min="11012" max="11012" width="13" style="145" customWidth="1"/>
    <col min="11013" max="11013" width="13.28515625" style="145" customWidth="1"/>
    <col min="11014" max="11014" width="12.85546875" style="145" customWidth="1"/>
    <col min="11015" max="11015" width="13.28515625" style="145" customWidth="1"/>
    <col min="11016" max="11016" width="11.7109375" style="145" customWidth="1"/>
    <col min="11017" max="11017" width="13.5703125" style="145" customWidth="1"/>
    <col min="11018" max="11020" width="14.7109375" style="145" bestFit="1" customWidth="1"/>
    <col min="11021" max="11264" width="9.140625" style="145"/>
    <col min="11265" max="11265" width="7.7109375" style="145" customWidth="1"/>
    <col min="11266" max="11266" width="50.85546875" style="145" customWidth="1"/>
    <col min="11267" max="11267" width="15.28515625" style="145" customWidth="1"/>
    <col min="11268" max="11268" width="13" style="145" customWidth="1"/>
    <col min="11269" max="11269" width="13.28515625" style="145" customWidth="1"/>
    <col min="11270" max="11270" width="12.85546875" style="145" customWidth="1"/>
    <col min="11271" max="11271" width="13.28515625" style="145" customWidth="1"/>
    <col min="11272" max="11272" width="11.7109375" style="145" customWidth="1"/>
    <col min="11273" max="11273" width="13.5703125" style="145" customWidth="1"/>
    <col min="11274" max="11276" width="14.7109375" style="145" bestFit="1" customWidth="1"/>
    <col min="11277" max="11520" width="9.140625" style="145"/>
    <col min="11521" max="11521" width="7.7109375" style="145" customWidth="1"/>
    <col min="11522" max="11522" width="50.85546875" style="145" customWidth="1"/>
    <col min="11523" max="11523" width="15.28515625" style="145" customWidth="1"/>
    <col min="11524" max="11524" width="13" style="145" customWidth="1"/>
    <col min="11525" max="11525" width="13.28515625" style="145" customWidth="1"/>
    <col min="11526" max="11526" width="12.85546875" style="145" customWidth="1"/>
    <col min="11527" max="11527" width="13.28515625" style="145" customWidth="1"/>
    <col min="11528" max="11528" width="11.7109375" style="145" customWidth="1"/>
    <col min="11529" max="11529" width="13.5703125" style="145" customWidth="1"/>
    <col min="11530" max="11532" width="14.7109375" style="145" bestFit="1" customWidth="1"/>
    <col min="11533" max="11776" width="9.140625" style="145"/>
    <col min="11777" max="11777" width="7.7109375" style="145" customWidth="1"/>
    <col min="11778" max="11778" width="50.85546875" style="145" customWidth="1"/>
    <col min="11779" max="11779" width="15.28515625" style="145" customWidth="1"/>
    <col min="11780" max="11780" width="13" style="145" customWidth="1"/>
    <col min="11781" max="11781" width="13.28515625" style="145" customWidth="1"/>
    <col min="11782" max="11782" width="12.85546875" style="145" customWidth="1"/>
    <col min="11783" max="11783" width="13.28515625" style="145" customWidth="1"/>
    <col min="11784" max="11784" width="11.7109375" style="145" customWidth="1"/>
    <col min="11785" max="11785" width="13.5703125" style="145" customWidth="1"/>
    <col min="11786" max="11788" width="14.7109375" style="145" bestFit="1" customWidth="1"/>
    <col min="11789" max="12032" width="9.140625" style="145"/>
    <col min="12033" max="12033" width="7.7109375" style="145" customWidth="1"/>
    <col min="12034" max="12034" width="50.85546875" style="145" customWidth="1"/>
    <col min="12035" max="12035" width="15.28515625" style="145" customWidth="1"/>
    <col min="12036" max="12036" width="13" style="145" customWidth="1"/>
    <col min="12037" max="12037" width="13.28515625" style="145" customWidth="1"/>
    <col min="12038" max="12038" width="12.85546875" style="145" customWidth="1"/>
    <col min="12039" max="12039" width="13.28515625" style="145" customWidth="1"/>
    <col min="12040" max="12040" width="11.7109375" style="145" customWidth="1"/>
    <col min="12041" max="12041" width="13.5703125" style="145" customWidth="1"/>
    <col min="12042" max="12044" width="14.7109375" style="145" bestFit="1" customWidth="1"/>
    <col min="12045" max="12288" width="9.140625" style="145"/>
    <col min="12289" max="12289" width="7.7109375" style="145" customWidth="1"/>
    <col min="12290" max="12290" width="50.85546875" style="145" customWidth="1"/>
    <col min="12291" max="12291" width="15.28515625" style="145" customWidth="1"/>
    <col min="12292" max="12292" width="13" style="145" customWidth="1"/>
    <col min="12293" max="12293" width="13.28515625" style="145" customWidth="1"/>
    <col min="12294" max="12294" width="12.85546875" style="145" customWidth="1"/>
    <col min="12295" max="12295" width="13.28515625" style="145" customWidth="1"/>
    <col min="12296" max="12296" width="11.7109375" style="145" customWidth="1"/>
    <col min="12297" max="12297" width="13.5703125" style="145" customWidth="1"/>
    <col min="12298" max="12300" width="14.7109375" style="145" bestFit="1" customWidth="1"/>
    <col min="12301" max="12544" width="9.140625" style="145"/>
    <col min="12545" max="12545" width="7.7109375" style="145" customWidth="1"/>
    <col min="12546" max="12546" width="50.85546875" style="145" customWidth="1"/>
    <col min="12547" max="12547" width="15.28515625" style="145" customWidth="1"/>
    <col min="12548" max="12548" width="13" style="145" customWidth="1"/>
    <col min="12549" max="12549" width="13.28515625" style="145" customWidth="1"/>
    <col min="12550" max="12550" width="12.85546875" style="145" customWidth="1"/>
    <col min="12551" max="12551" width="13.28515625" style="145" customWidth="1"/>
    <col min="12552" max="12552" width="11.7109375" style="145" customWidth="1"/>
    <col min="12553" max="12553" width="13.5703125" style="145" customWidth="1"/>
    <col min="12554" max="12556" width="14.7109375" style="145" bestFit="1" customWidth="1"/>
    <col min="12557" max="12800" width="9.140625" style="145"/>
    <col min="12801" max="12801" width="7.7109375" style="145" customWidth="1"/>
    <col min="12802" max="12802" width="50.85546875" style="145" customWidth="1"/>
    <col min="12803" max="12803" width="15.28515625" style="145" customWidth="1"/>
    <col min="12804" max="12804" width="13" style="145" customWidth="1"/>
    <col min="12805" max="12805" width="13.28515625" style="145" customWidth="1"/>
    <col min="12806" max="12806" width="12.85546875" style="145" customWidth="1"/>
    <col min="12807" max="12807" width="13.28515625" style="145" customWidth="1"/>
    <col min="12808" max="12808" width="11.7109375" style="145" customWidth="1"/>
    <col min="12809" max="12809" width="13.5703125" style="145" customWidth="1"/>
    <col min="12810" max="12812" width="14.7109375" style="145" bestFit="1" customWidth="1"/>
    <col min="12813" max="13056" width="9.140625" style="145"/>
    <col min="13057" max="13057" width="7.7109375" style="145" customWidth="1"/>
    <col min="13058" max="13058" width="50.85546875" style="145" customWidth="1"/>
    <col min="13059" max="13059" width="15.28515625" style="145" customWidth="1"/>
    <col min="13060" max="13060" width="13" style="145" customWidth="1"/>
    <col min="13061" max="13061" width="13.28515625" style="145" customWidth="1"/>
    <col min="13062" max="13062" width="12.85546875" style="145" customWidth="1"/>
    <col min="13063" max="13063" width="13.28515625" style="145" customWidth="1"/>
    <col min="13064" max="13064" width="11.7109375" style="145" customWidth="1"/>
    <col min="13065" max="13065" width="13.5703125" style="145" customWidth="1"/>
    <col min="13066" max="13068" width="14.7109375" style="145" bestFit="1" customWidth="1"/>
    <col min="13069" max="13312" width="9.140625" style="145"/>
    <col min="13313" max="13313" width="7.7109375" style="145" customWidth="1"/>
    <col min="13314" max="13314" width="50.85546875" style="145" customWidth="1"/>
    <col min="13315" max="13315" width="15.28515625" style="145" customWidth="1"/>
    <col min="13316" max="13316" width="13" style="145" customWidth="1"/>
    <col min="13317" max="13317" width="13.28515625" style="145" customWidth="1"/>
    <col min="13318" max="13318" width="12.85546875" style="145" customWidth="1"/>
    <col min="13319" max="13319" width="13.28515625" style="145" customWidth="1"/>
    <col min="13320" max="13320" width="11.7109375" style="145" customWidth="1"/>
    <col min="13321" max="13321" width="13.5703125" style="145" customWidth="1"/>
    <col min="13322" max="13324" width="14.7109375" style="145" bestFit="1" customWidth="1"/>
    <col min="13325" max="13568" width="9.140625" style="145"/>
    <col min="13569" max="13569" width="7.7109375" style="145" customWidth="1"/>
    <col min="13570" max="13570" width="50.85546875" style="145" customWidth="1"/>
    <col min="13571" max="13571" width="15.28515625" style="145" customWidth="1"/>
    <col min="13572" max="13572" width="13" style="145" customWidth="1"/>
    <col min="13573" max="13573" width="13.28515625" style="145" customWidth="1"/>
    <col min="13574" max="13574" width="12.85546875" style="145" customWidth="1"/>
    <col min="13575" max="13575" width="13.28515625" style="145" customWidth="1"/>
    <col min="13576" max="13576" width="11.7109375" style="145" customWidth="1"/>
    <col min="13577" max="13577" width="13.5703125" style="145" customWidth="1"/>
    <col min="13578" max="13580" width="14.7109375" style="145" bestFit="1" customWidth="1"/>
    <col min="13581" max="13824" width="9.140625" style="145"/>
    <col min="13825" max="13825" width="7.7109375" style="145" customWidth="1"/>
    <col min="13826" max="13826" width="50.85546875" style="145" customWidth="1"/>
    <col min="13827" max="13827" width="15.28515625" style="145" customWidth="1"/>
    <col min="13828" max="13828" width="13" style="145" customWidth="1"/>
    <col min="13829" max="13829" width="13.28515625" style="145" customWidth="1"/>
    <col min="13830" max="13830" width="12.85546875" style="145" customWidth="1"/>
    <col min="13831" max="13831" width="13.28515625" style="145" customWidth="1"/>
    <col min="13832" max="13832" width="11.7109375" style="145" customWidth="1"/>
    <col min="13833" max="13833" width="13.5703125" style="145" customWidth="1"/>
    <col min="13834" max="13836" width="14.7109375" style="145" bestFit="1" customWidth="1"/>
    <col min="13837" max="14080" width="9.140625" style="145"/>
    <col min="14081" max="14081" width="7.7109375" style="145" customWidth="1"/>
    <col min="14082" max="14082" width="50.85546875" style="145" customWidth="1"/>
    <col min="14083" max="14083" width="15.28515625" style="145" customWidth="1"/>
    <col min="14084" max="14084" width="13" style="145" customWidth="1"/>
    <col min="14085" max="14085" width="13.28515625" style="145" customWidth="1"/>
    <col min="14086" max="14086" width="12.85546875" style="145" customWidth="1"/>
    <col min="14087" max="14087" width="13.28515625" style="145" customWidth="1"/>
    <col min="14088" max="14088" width="11.7109375" style="145" customWidth="1"/>
    <col min="14089" max="14089" width="13.5703125" style="145" customWidth="1"/>
    <col min="14090" max="14092" width="14.7109375" style="145" bestFit="1" customWidth="1"/>
    <col min="14093" max="14336" width="9.140625" style="145"/>
    <col min="14337" max="14337" width="7.7109375" style="145" customWidth="1"/>
    <col min="14338" max="14338" width="50.85546875" style="145" customWidth="1"/>
    <col min="14339" max="14339" width="15.28515625" style="145" customWidth="1"/>
    <col min="14340" max="14340" width="13" style="145" customWidth="1"/>
    <col min="14341" max="14341" width="13.28515625" style="145" customWidth="1"/>
    <col min="14342" max="14342" width="12.85546875" style="145" customWidth="1"/>
    <col min="14343" max="14343" width="13.28515625" style="145" customWidth="1"/>
    <col min="14344" max="14344" width="11.7109375" style="145" customWidth="1"/>
    <col min="14345" max="14345" width="13.5703125" style="145" customWidth="1"/>
    <col min="14346" max="14348" width="14.7109375" style="145" bestFit="1" customWidth="1"/>
    <col min="14349" max="14592" width="9.140625" style="145"/>
    <col min="14593" max="14593" width="7.7109375" style="145" customWidth="1"/>
    <col min="14594" max="14594" width="50.85546875" style="145" customWidth="1"/>
    <col min="14595" max="14595" width="15.28515625" style="145" customWidth="1"/>
    <col min="14596" max="14596" width="13" style="145" customWidth="1"/>
    <col min="14597" max="14597" width="13.28515625" style="145" customWidth="1"/>
    <col min="14598" max="14598" width="12.85546875" style="145" customWidth="1"/>
    <col min="14599" max="14599" width="13.28515625" style="145" customWidth="1"/>
    <col min="14600" max="14600" width="11.7109375" style="145" customWidth="1"/>
    <col min="14601" max="14601" width="13.5703125" style="145" customWidth="1"/>
    <col min="14602" max="14604" width="14.7109375" style="145" bestFit="1" customWidth="1"/>
    <col min="14605" max="14848" width="9.140625" style="145"/>
    <col min="14849" max="14849" width="7.7109375" style="145" customWidth="1"/>
    <col min="14850" max="14850" width="50.85546875" style="145" customWidth="1"/>
    <col min="14851" max="14851" width="15.28515625" style="145" customWidth="1"/>
    <col min="14852" max="14852" width="13" style="145" customWidth="1"/>
    <col min="14853" max="14853" width="13.28515625" style="145" customWidth="1"/>
    <col min="14854" max="14854" width="12.85546875" style="145" customWidth="1"/>
    <col min="14855" max="14855" width="13.28515625" style="145" customWidth="1"/>
    <col min="14856" max="14856" width="11.7109375" style="145" customWidth="1"/>
    <col min="14857" max="14857" width="13.5703125" style="145" customWidth="1"/>
    <col min="14858" max="14860" width="14.7109375" style="145" bestFit="1" customWidth="1"/>
    <col min="14861" max="15104" width="9.140625" style="145"/>
    <col min="15105" max="15105" width="7.7109375" style="145" customWidth="1"/>
    <col min="15106" max="15106" width="50.85546875" style="145" customWidth="1"/>
    <col min="15107" max="15107" width="15.28515625" style="145" customWidth="1"/>
    <col min="15108" max="15108" width="13" style="145" customWidth="1"/>
    <col min="15109" max="15109" width="13.28515625" style="145" customWidth="1"/>
    <col min="15110" max="15110" width="12.85546875" style="145" customWidth="1"/>
    <col min="15111" max="15111" width="13.28515625" style="145" customWidth="1"/>
    <col min="15112" max="15112" width="11.7109375" style="145" customWidth="1"/>
    <col min="15113" max="15113" width="13.5703125" style="145" customWidth="1"/>
    <col min="15114" max="15116" width="14.7109375" style="145" bestFit="1" customWidth="1"/>
    <col min="15117" max="15360" width="9.140625" style="145"/>
    <col min="15361" max="15361" width="7.7109375" style="145" customWidth="1"/>
    <col min="15362" max="15362" width="50.85546875" style="145" customWidth="1"/>
    <col min="15363" max="15363" width="15.28515625" style="145" customWidth="1"/>
    <col min="15364" max="15364" width="13" style="145" customWidth="1"/>
    <col min="15365" max="15365" width="13.28515625" style="145" customWidth="1"/>
    <col min="15366" max="15366" width="12.85546875" style="145" customWidth="1"/>
    <col min="15367" max="15367" width="13.28515625" style="145" customWidth="1"/>
    <col min="15368" max="15368" width="11.7109375" style="145" customWidth="1"/>
    <col min="15369" max="15369" width="13.5703125" style="145" customWidth="1"/>
    <col min="15370" max="15372" width="14.7109375" style="145" bestFit="1" customWidth="1"/>
    <col min="15373" max="15616" width="9.140625" style="145"/>
    <col min="15617" max="15617" width="7.7109375" style="145" customWidth="1"/>
    <col min="15618" max="15618" width="50.85546875" style="145" customWidth="1"/>
    <col min="15619" max="15619" width="15.28515625" style="145" customWidth="1"/>
    <col min="15620" max="15620" width="13" style="145" customWidth="1"/>
    <col min="15621" max="15621" width="13.28515625" style="145" customWidth="1"/>
    <col min="15622" max="15622" width="12.85546875" style="145" customWidth="1"/>
    <col min="15623" max="15623" width="13.28515625" style="145" customWidth="1"/>
    <col min="15624" max="15624" width="11.7109375" style="145" customWidth="1"/>
    <col min="15625" max="15625" width="13.5703125" style="145" customWidth="1"/>
    <col min="15626" max="15628" width="14.7109375" style="145" bestFit="1" customWidth="1"/>
    <col min="15629" max="15872" width="9.140625" style="145"/>
    <col min="15873" max="15873" width="7.7109375" style="145" customWidth="1"/>
    <col min="15874" max="15874" width="50.85546875" style="145" customWidth="1"/>
    <col min="15875" max="15875" width="15.28515625" style="145" customWidth="1"/>
    <col min="15876" max="15876" width="13" style="145" customWidth="1"/>
    <col min="15877" max="15877" width="13.28515625" style="145" customWidth="1"/>
    <col min="15878" max="15878" width="12.85546875" style="145" customWidth="1"/>
    <col min="15879" max="15879" width="13.28515625" style="145" customWidth="1"/>
    <col min="15880" max="15880" width="11.7109375" style="145" customWidth="1"/>
    <col min="15881" max="15881" width="13.5703125" style="145" customWidth="1"/>
    <col min="15882" max="15884" width="14.7109375" style="145" bestFit="1" customWidth="1"/>
    <col min="15885" max="16128" width="9.140625" style="145"/>
    <col min="16129" max="16129" width="7.7109375" style="145" customWidth="1"/>
    <col min="16130" max="16130" width="50.85546875" style="145" customWidth="1"/>
    <col min="16131" max="16131" width="15.28515625" style="145" customWidth="1"/>
    <col min="16132" max="16132" width="13" style="145" customWidth="1"/>
    <col min="16133" max="16133" width="13.28515625" style="145" customWidth="1"/>
    <col min="16134" max="16134" width="12.85546875" style="145" customWidth="1"/>
    <col min="16135" max="16135" width="13.28515625" style="145" customWidth="1"/>
    <col min="16136" max="16136" width="11.7109375" style="145" customWidth="1"/>
    <col min="16137" max="16137" width="13.5703125" style="145" customWidth="1"/>
    <col min="16138" max="16140" width="14.7109375" style="145" bestFit="1" customWidth="1"/>
    <col min="16141" max="16384" width="9.140625" style="145"/>
  </cols>
  <sheetData>
    <row r="1" spans="1:10" ht="19.5" customHeight="1">
      <c r="G1" s="277"/>
      <c r="H1" s="277"/>
      <c r="I1" s="277"/>
    </row>
    <row r="2" spans="1:10" hidden="1"/>
    <row r="3" spans="1:10" hidden="1"/>
    <row r="5" spans="1:10" ht="42.75" customHeight="1">
      <c r="A5" s="278" t="s">
        <v>279</v>
      </c>
      <c r="B5" s="278"/>
      <c r="C5" s="278"/>
      <c r="D5" s="278"/>
      <c r="E5" s="278"/>
      <c r="F5" s="278"/>
      <c r="G5" s="278"/>
      <c r="H5" s="278"/>
      <c r="I5" s="278"/>
    </row>
    <row r="8" spans="1:10" s="153" customFormat="1" ht="54" customHeight="1">
      <c r="A8" s="279" t="s">
        <v>154</v>
      </c>
      <c r="B8" s="279" t="s">
        <v>155</v>
      </c>
      <c r="C8" s="279" t="s">
        <v>223</v>
      </c>
      <c r="D8" s="280" t="s">
        <v>294</v>
      </c>
      <c r="E8" s="280"/>
      <c r="F8" s="280" t="s">
        <v>293</v>
      </c>
      <c r="G8" s="280"/>
      <c r="H8" s="280" t="s">
        <v>292</v>
      </c>
      <c r="I8" s="280"/>
    </row>
    <row r="9" spans="1:10" s="155" customFormat="1" ht="36" customHeight="1">
      <c r="A9" s="279"/>
      <c r="B9" s="279"/>
      <c r="C9" s="279"/>
      <c r="D9" s="187" t="s">
        <v>41</v>
      </c>
      <c r="E9" s="187" t="s">
        <v>42</v>
      </c>
      <c r="F9" s="187" t="s">
        <v>41</v>
      </c>
      <c r="G9" s="187" t="s">
        <v>42</v>
      </c>
      <c r="H9" s="187" t="s">
        <v>41</v>
      </c>
      <c r="I9" s="187" t="s">
        <v>42</v>
      </c>
    </row>
    <row r="10" spans="1:10" s="155" customFormat="1" ht="20.25" customHeight="1">
      <c r="A10" s="198" t="s">
        <v>32</v>
      </c>
      <c r="B10" s="157" t="s">
        <v>224</v>
      </c>
      <c r="C10" s="156"/>
      <c r="D10" s="188"/>
      <c r="E10" s="188"/>
      <c r="F10" s="188"/>
      <c r="G10" s="188"/>
      <c r="H10" s="188"/>
      <c r="I10" s="188"/>
    </row>
    <row r="11" spans="1:10" s="155" customFormat="1" ht="49.5" customHeight="1">
      <c r="A11" s="198" t="s">
        <v>70</v>
      </c>
      <c r="B11" s="157" t="s">
        <v>225</v>
      </c>
      <c r="C11" s="154" t="s">
        <v>226</v>
      </c>
      <c r="D11" s="227">
        <v>391.96999999999997</v>
      </c>
      <c r="E11" s="227">
        <v>406.08</v>
      </c>
      <c r="F11" s="227">
        <v>406.08</v>
      </c>
      <c r="G11" s="227">
        <v>423.54</v>
      </c>
      <c r="H11" s="227">
        <v>922.59537300727629</v>
      </c>
      <c r="I11" s="189">
        <v>922.59537300727652</v>
      </c>
    </row>
    <row r="12" spans="1:10" s="155" customFormat="1" ht="64.5" customHeight="1">
      <c r="A12" s="198" t="s">
        <v>71</v>
      </c>
      <c r="B12" s="157" t="s">
        <v>227</v>
      </c>
      <c r="C12" s="154" t="s">
        <v>226</v>
      </c>
      <c r="D12" s="227">
        <v>381.25</v>
      </c>
      <c r="E12" s="227">
        <v>394.98</v>
      </c>
      <c r="F12" s="227">
        <v>298.37330056578929</v>
      </c>
      <c r="G12" s="227">
        <v>298.37330056578924</v>
      </c>
      <c r="H12" s="227">
        <v>289.86280188980999</v>
      </c>
      <c r="I12" s="227">
        <v>289.86280188980999</v>
      </c>
      <c r="J12" s="73"/>
    </row>
    <row r="13" spans="1:10" s="155" customFormat="1" ht="33.75" customHeight="1">
      <c r="A13" s="198" t="s">
        <v>52</v>
      </c>
      <c r="B13" s="157" t="s">
        <v>228</v>
      </c>
      <c r="C13" s="154" t="s">
        <v>226</v>
      </c>
      <c r="D13" s="227"/>
      <c r="E13" s="227"/>
      <c r="F13" s="158"/>
      <c r="G13" s="158"/>
      <c r="H13" s="158"/>
      <c r="I13" s="158"/>
    </row>
    <row r="14" spans="1:10" s="155" customFormat="1" ht="18.75" customHeight="1">
      <c r="A14" s="229"/>
      <c r="B14" s="230" t="s">
        <v>17</v>
      </c>
      <c r="C14" s="231" t="s">
        <v>226</v>
      </c>
      <c r="D14" s="227">
        <v>745.02</v>
      </c>
      <c r="E14" s="227">
        <v>911.68000000000006</v>
      </c>
      <c r="F14" s="228">
        <v>911.68000000000006</v>
      </c>
      <c r="G14" s="228">
        <v>1105.58</v>
      </c>
      <c r="H14" s="228">
        <v>2804.0440747619127</v>
      </c>
      <c r="I14" s="228">
        <v>2804.0440747619127</v>
      </c>
    </row>
    <row r="15" spans="1:10" s="155" customFormat="1" ht="19.5" customHeight="1">
      <c r="A15" s="198"/>
      <c r="B15" s="157" t="s">
        <v>18</v>
      </c>
      <c r="C15" s="154" t="s">
        <v>226</v>
      </c>
      <c r="D15" s="227">
        <v>813.76</v>
      </c>
      <c r="E15" s="227">
        <v>911.68000000000006</v>
      </c>
      <c r="F15" s="158">
        <v>911.68000000000006</v>
      </c>
      <c r="G15" s="158">
        <v>1105.58</v>
      </c>
      <c r="H15" s="158">
        <v>1464.4584212011437</v>
      </c>
      <c r="I15" s="158">
        <v>1464.4584212011437</v>
      </c>
    </row>
    <row r="16" spans="1:10" s="155" customFormat="1" ht="20.25" customHeight="1">
      <c r="A16" s="198"/>
      <c r="B16" s="157" t="s">
        <v>19</v>
      </c>
      <c r="C16" s="156" t="s">
        <v>226</v>
      </c>
      <c r="D16" s="227">
        <v>248.34</v>
      </c>
      <c r="E16" s="227">
        <v>303.89</v>
      </c>
      <c r="F16" s="158">
        <v>303.89</v>
      </c>
      <c r="G16" s="158">
        <v>368.52666666666664</v>
      </c>
      <c r="H16" s="158">
        <v>1385.6008904270889</v>
      </c>
      <c r="I16" s="158">
        <v>1385.6008904270889</v>
      </c>
      <c r="J16" s="150"/>
    </row>
    <row r="17" spans="1:9" s="155" customFormat="1" ht="12" customHeight="1">
      <c r="A17" s="246"/>
      <c r="B17" s="247"/>
      <c r="C17" s="248"/>
      <c r="D17" s="249"/>
      <c r="E17" s="249"/>
      <c r="F17" s="250"/>
      <c r="G17" s="250"/>
      <c r="H17" s="250"/>
      <c r="I17" s="250"/>
    </row>
    <row r="18" spans="1:9" s="150" customFormat="1" ht="66.75" customHeight="1">
      <c r="A18" s="276" t="s">
        <v>280</v>
      </c>
      <c r="B18" s="276"/>
      <c r="C18" s="276"/>
      <c r="D18" s="276"/>
      <c r="E18" s="276"/>
      <c r="F18" s="276"/>
      <c r="G18" s="276"/>
      <c r="H18" s="276"/>
      <c r="I18" s="276"/>
    </row>
    <row r="19" spans="1:9" s="150" customFormat="1" ht="15">
      <c r="A19" s="261"/>
      <c r="B19" s="261"/>
      <c r="C19" s="261"/>
      <c r="D19" s="261"/>
      <c r="E19" s="261"/>
      <c r="F19" s="261"/>
      <c r="G19" s="261"/>
      <c r="H19" s="261"/>
      <c r="I19" s="261"/>
    </row>
  </sheetData>
  <mergeCells count="9">
    <mergeCell ref="A18:I18"/>
    <mergeCell ref="G1:I1"/>
    <mergeCell ref="A5:I5"/>
    <mergeCell ref="A8:A9"/>
    <mergeCell ref="B8:B9"/>
    <mergeCell ref="C8:C9"/>
    <mergeCell ref="D8:E8"/>
    <mergeCell ref="F8:G8"/>
    <mergeCell ref="H8:I8"/>
  </mergeCells>
  <printOptions horizontalCentered="1"/>
  <pageMargins left="0" right="0" top="0.74803149606299213" bottom="0.39370078740157483" header="0.31496062992125984" footer="0.31496062992125984"/>
  <pageSetup paperSize="9" scale="88" orientation="landscape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AC56"/>
  <sheetViews>
    <sheetView view="pageBreakPreview" zoomScale="80" zoomScaleNormal="90" zoomScaleSheetLayoutView="80" workbookViewId="0">
      <selection activeCell="U8" sqref="U8"/>
    </sheetView>
  </sheetViews>
  <sheetFormatPr defaultColWidth="9.140625" defaultRowHeight="15" outlineLevelRow="1"/>
  <cols>
    <col min="1" max="1" width="6.7109375" style="2" customWidth="1"/>
    <col min="2" max="2" width="26.7109375" style="2" customWidth="1"/>
    <col min="3" max="3" width="12.5703125" style="2" customWidth="1"/>
    <col min="4" max="4" width="15.85546875" style="2" customWidth="1"/>
    <col min="5" max="5" width="14" style="2" customWidth="1"/>
    <col min="6" max="6" width="14.5703125" style="2" customWidth="1"/>
    <col min="7" max="7" width="12.28515625" style="2" customWidth="1"/>
    <col min="8" max="8" width="15" style="2" customWidth="1"/>
    <col min="9" max="9" width="15.42578125" style="2" customWidth="1"/>
    <col min="10" max="10" width="13.5703125" style="2" hidden="1" customWidth="1"/>
    <col min="11" max="11" width="13" style="2" customWidth="1"/>
    <col min="12" max="12" width="12.28515625" style="2" customWidth="1"/>
    <col min="13" max="13" width="12.7109375" style="2" bestFit="1" customWidth="1"/>
    <col min="14" max="14" width="14.85546875" style="243" customWidth="1"/>
    <col min="15" max="15" width="12.85546875" style="2" customWidth="1"/>
    <col min="16" max="16" width="13.28515625" style="2" customWidth="1"/>
    <col min="17" max="17" width="13.140625" style="2" customWidth="1"/>
    <col min="18" max="18" width="14.140625" style="2" customWidth="1"/>
    <col min="19" max="19" width="13.28515625" style="2" customWidth="1"/>
    <col min="20" max="20" width="13" style="2" customWidth="1"/>
    <col min="21" max="22" width="12.5703125" style="2" customWidth="1"/>
    <col min="23" max="23" width="15.42578125" style="2" customWidth="1"/>
    <col min="24" max="25" width="11.42578125" style="2" bestFit="1" customWidth="1"/>
    <col min="26" max="26" width="12.85546875" style="2" bestFit="1" customWidth="1"/>
    <col min="27" max="27" width="12.140625" style="2" bestFit="1" customWidth="1"/>
    <col min="28" max="29" width="11.42578125" style="2" bestFit="1" customWidth="1"/>
    <col min="30" max="16384" width="9.140625" style="2"/>
  </cols>
  <sheetData>
    <row r="1" spans="1:29" ht="21.75" customHeight="1">
      <c r="S1" s="15" t="s">
        <v>69</v>
      </c>
    </row>
    <row r="2" spans="1:29">
      <c r="S2" s="15"/>
    </row>
    <row r="3" spans="1:29" ht="40.5" customHeight="1">
      <c r="B3" s="290" t="s">
        <v>276</v>
      </c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3"/>
    </row>
    <row r="4" spans="1:29">
      <c r="G4" s="8"/>
      <c r="H4" s="8"/>
      <c r="I4" s="8"/>
      <c r="J4" s="8"/>
      <c r="N4" s="244"/>
    </row>
    <row r="5" spans="1:29" ht="25.5" customHeight="1">
      <c r="A5" s="266"/>
      <c r="B5" s="266"/>
      <c r="C5" s="291" t="s">
        <v>57</v>
      </c>
      <c r="D5" s="292"/>
      <c r="E5" s="293"/>
      <c r="F5" s="297" t="s">
        <v>75</v>
      </c>
      <c r="G5" s="298"/>
      <c r="H5" s="298"/>
      <c r="I5" s="298"/>
      <c r="J5" s="298"/>
      <c r="K5" s="298"/>
      <c r="L5" s="298"/>
      <c r="M5" s="298"/>
      <c r="N5" s="298"/>
      <c r="O5" s="298"/>
      <c r="P5" s="299"/>
      <c r="Q5" s="300" t="s">
        <v>265</v>
      </c>
      <c r="R5" s="301"/>
      <c r="S5" s="301"/>
      <c r="T5" s="301"/>
      <c r="U5" s="301"/>
      <c r="V5" s="302"/>
    </row>
    <row r="6" spans="1:29" ht="33.75" customHeight="1">
      <c r="A6" s="266"/>
      <c r="B6" s="266"/>
      <c r="C6" s="294"/>
      <c r="D6" s="295"/>
      <c r="E6" s="296"/>
      <c r="F6" s="300" t="s">
        <v>133</v>
      </c>
      <c r="G6" s="301"/>
      <c r="H6" s="301"/>
      <c r="I6" s="301"/>
      <c r="J6" s="301"/>
      <c r="K6" s="301"/>
      <c r="L6" s="301"/>
      <c r="M6" s="302"/>
      <c r="N6" s="303" t="s">
        <v>132</v>
      </c>
      <c r="O6" s="304"/>
      <c r="P6" s="305"/>
      <c r="Q6" s="303" t="s">
        <v>37</v>
      </c>
      <c r="R6" s="304"/>
      <c r="S6" s="305"/>
      <c r="T6" s="303" t="s">
        <v>36</v>
      </c>
      <c r="U6" s="304"/>
      <c r="V6" s="305"/>
    </row>
    <row r="7" spans="1:29" ht="50.25" customHeight="1">
      <c r="A7" s="266"/>
      <c r="B7" s="266"/>
      <c r="C7" s="38" t="s">
        <v>258</v>
      </c>
      <c r="D7" s="242" t="s">
        <v>259</v>
      </c>
      <c r="E7" s="242" t="s">
        <v>260</v>
      </c>
      <c r="F7" s="242" t="s">
        <v>60</v>
      </c>
      <c r="G7" s="242" t="s">
        <v>61</v>
      </c>
      <c r="H7" s="242" t="s">
        <v>116</v>
      </c>
      <c r="I7" s="242" t="s">
        <v>267</v>
      </c>
      <c r="J7" s="242" t="s">
        <v>131</v>
      </c>
      <c r="K7" s="60" t="s">
        <v>261</v>
      </c>
      <c r="L7" s="242" t="s">
        <v>262</v>
      </c>
      <c r="M7" s="242" t="s">
        <v>263</v>
      </c>
      <c r="N7" s="242" t="s">
        <v>264</v>
      </c>
      <c r="O7" s="242" t="s">
        <v>263</v>
      </c>
      <c r="P7" s="242" t="s">
        <v>62</v>
      </c>
      <c r="Q7" s="38" t="s">
        <v>258</v>
      </c>
      <c r="R7" s="242" t="s">
        <v>262</v>
      </c>
      <c r="S7" s="242" t="s">
        <v>263</v>
      </c>
      <c r="T7" s="242" t="s">
        <v>262</v>
      </c>
      <c r="U7" s="242" t="s">
        <v>263</v>
      </c>
      <c r="V7" s="38" t="s">
        <v>62</v>
      </c>
      <c r="W7" s="281" t="s">
        <v>134</v>
      </c>
      <c r="X7" s="282"/>
      <c r="Y7" s="282"/>
      <c r="AA7" s="282" t="s">
        <v>135</v>
      </c>
      <c r="AB7" s="282"/>
      <c r="AC7" s="282"/>
    </row>
    <row r="8" spans="1:29" ht="18" customHeight="1">
      <c r="A8" s="9">
        <v>1</v>
      </c>
      <c r="B8" s="9" t="s">
        <v>15</v>
      </c>
      <c r="C8" s="62" t="e">
        <f>SUM(C10:C13)</f>
        <v>#REF!</v>
      </c>
      <c r="D8" s="62" t="e">
        <f>SUM(D10:D13)</f>
        <v>#REF!</v>
      </c>
      <c r="E8" s="62" t="e">
        <f>SUM(E10:E13)</f>
        <v>#REF!</v>
      </c>
      <c r="F8" s="62" t="e">
        <f>#REF!</f>
        <v>#REF!</v>
      </c>
      <c r="G8" s="62"/>
      <c r="H8" s="62" t="e">
        <f>#REF!</f>
        <v>#REF!</v>
      </c>
      <c r="I8" s="62"/>
      <c r="J8" s="62"/>
      <c r="K8" s="62" t="e">
        <f>F8+H8+I8</f>
        <v>#REF!</v>
      </c>
      <c r="L8" s="62" t="e">
        <f>N8*D8</f>
        <v>#REF!</v>
      </c>
      <c r="M8" s="62" t="e">
        <f>K8-L8</f>
        <v>#REF!</v>
      </c>
      <c r="N8" s="106">
        <f>ROUND(J36,5)</f>
        <v>0.40608</v>
      </c>
      <c r="O8" s="161" t="e">
        <f>M8/E8</f>
        <v>#REF!</v>
      </c>
      <c r="P8" s="64" t="e">
        <f>K8/C8</f>
        <v>#REF!</v>
      </c>
      <c r="Q8" s="62" t="e">
        <f>K8</f>
        <v>#REF!</v>
      </c>
      <c r="R8" s="62" t="e">
        <f>T8*D8</f>
        <v>#REF!</v>
      </c>
      <c r="S8" s="62" t="e">
        <f>Q8-R8</f>
        <v>#REF!</v>
      </c>
      <c r="T8" s="73" t="e">
        <f>MIN(P8,N8)</f>
        <v>#REF!</v>
      </c>
      <c r="U8" s="73" t="e">
        <f>S8/E8</f>
        <v>#REF!</v>
      </c>
      <c r="V8" s="64" t="e">
        <f>Q8/C8</f>
        <v>#REF!</v>
      </c>
      <c r="W8" s="8" t="e">
        <f>T8*D8+E8*U8</f>
        <v>#REF!</v>
      </c>
      <c r="X8" s="159" t="e">
        <f>#REF!</f>
        <v>#REF!</v>
      </c>
      <c r="Y8" s="8" t="e">
        <f>X8-Q8</f>
        <v>#REF!</v>
      </c>
      <c r="AA8" s="2" t="e">
        <f>T8*D8</f>
        <v>#REF!</v>
      </c>
      <c r="AB8" s="2" t="e">
        <f>T8*1.05*E8</f>
        <v>#REF!</v>
      </c>
      <c r="AC8" s="2" t="e">
        <f>AB8+AA8</f>
        <v>#REF!</v>
      </c>
    </row>
    <row r="9" spans="1:29" ht="21" customHeight="1">
      <c r="A9" s="10"/>
      <c r="B9" s="10" t="s">
        <v>39</v>
      </c>
      <c r="C9" s="62"/>
      <c r="D9" s="65"/>
      <c r="E9" s="65"/>
      <c r="F9" s="65"/>
      <c r="G9" s="65"/>
      <c r="H9" s="65"/>
      <c r="I9" s="65"/>
      <c r="J9" s="65"/>
      <c r="K9" s="62"/>
      <c r="L9" s="65"/>
      <c r="M9" s="65"/>
      <c r="N9" s="107"/>
      <c r="O9" s="160" t="e">
        <f>O8/N8-1</f>
        <v>#REF!</v>
      </c>
      <c r="P9" s="66"/>
      <c r="Q9" s="62"/>
      <c r="R9" s="67"/>
      <c r="S9" s="67"/>
      <c r="T9" s="103" t="e">
        <f>T8/N8-1</f>
        <v>#REF!</v>
      </c>
      <c r="U9" s="68" t="e">
        <f>U8/T8-1</f>
        <v>#REF!</v>
      </c>
      <c r="V9" s="69"/>
      <c r="W9" s="8"/>
      <c r="AA9" s="2" t="e">
        <f>AA8</f>
        <v>#REF!</v>
      </c>
      <c r="AB9" s="8" t="e">
        <f>AC9-AA9</f>
        <v>#REF!</v>
      </c>
      <c r="AC9" s="134" t="e">
        <f>Q8-AC8+'Прил 8 корр насел'!D24</f>
        <v>#REF!</v>
      </c>
    </row>
    <row r="10" spans="1:29" ht="26.25" customHeight="1">
      <c r="A10" s="1" t="s">
        <v>27</v>
      </c>
      <c r="B10" s="1" t="s">
        <v>0</v>
      </c>
      <c r="C10" s="39" t="e">
        <f>D10+E10</f>
        <v>#REF!</v>
      </c>
      <c r="D10" s="36" t="e">
        <f>#REF!</f>
        <v>#REF!</v>
      </c>
      <c r="E10" s="36" t="e">
        <f>#REF!</f>
        <v>#REF!</v>
      </c>
      <c r="F10" s="36"/>
      <c r="G10" s="36"/>
      <c r="H10" s="36"/>
      <c r="I10" s="36"/>
      <c r="J10" s="36"/>
      <c r="K10" s="39"/>
      <c r="L10" s="36"/>
      <c r="M10" s="36"/>
      <c r="N10" s="108"/>
      <c r="O10" s="37"/>
      <c r="P10" s="1"/>
      <c r="Q10" s="39"/>
      <c r="R10" s="36"/>
      <c r="S10" s="36"/>
      <c r="T10" s="104"/>
      <c r="U10" s="37"/>
      <c r="V10" s="40"/>
      <c r="W10" s="8"/>
    </row>
    <row r="11" spans="1:29" ht="21.75" customHeight="1">
      <c r="A11" s="1" t="s">
        <v>28</v>
      </c>
      <c r="B11" s="1" t="s">
        <v>1</v>
      </c>
      <c r="C11" s="39" t="e">
        <f>D11+E11</f>
        <v>#REF!</v>
      </c>
      <c r="D11" s="36" t="e">
        <f>#REF!+#REF!</f>
        <v>#REF!</v>
      </c>
      <c r="E11" s="36" t="e">
        <f>#REF!+#REF!</f>
        <v>#REF!</v>
      </c>
      <c r="F11" s="36"/>
      <c r="G11" s="36"/>
      <c r="H11" s="36"/>
      <c r="I11" s="36"/>
      <c r="J11" s="36"/>
      <c r="K11" s="39"/>
      <c r="L11" s="36"/>
      <c r="M11" s="36"/>
      <c r="N11" s="108"/>
      <c r="O11" s="37"/>
      <c r="P11" s="1"/>
      <c r="Q11" s="39"/>
      <c r="R11" s="36"/>
      <c r="S11" s="36"/>
      <c r="T11" s="104"/>
      <c r="U11" s="37"/>
      <c r="V11" s="40"/>
      <c r="W11" s="220">
        <f>1.036*1</f>
        <v>1.036</v>
      </c>
    </row>
    <row r="12" spans="1:29" ht="35.25" customHeight="1">
      <c r="A12" s="1" t="s">
        <v>29</v>
      </c>
      <c r="B12" s="1" t="s">
        <v>2</v>
      </c>
      <c r="C12" s="39">
        <f>D12+E12</f>
        <v>0</v>
      </c>
      <c r="D12" s="36"/>
      <c r="E12" s="36"/>
      <c r="F12" s="36"/>
      <c r="G12" s="36"/>
      <c r="H12" s="36"/>
      <c r="I12" s="36"/>
      <c r="J12" s="36"/>
      <c r="K12" s="39"/>
      <c r="L12" s="36"/>
      <c r="M12" s="36"/>
      <c r="N12" s="108"/>
      <c r="O12" s="37"/>
      <c r="P12" s="1"/>
      <c r="Q12" s="39"/>
      <c r="R12" s="36"/>
      <c r="S12" s="36"/>
      <c r="T12" s="104"/>
      <c r="U12" s="37"/>
      <c r="V12" s="40"/>
      <c r="W12" s="8"/>
    </row>
    <row r="13" spans="1:29" ht="37.5" customHeight="1">
      <c r="A13" s="1" t="s">
        <v>48</v>
      </c>
      <c r="B13" s="1" t="s">
        <v>3</v>
      </c>
      <c r="C13" s="39">
        <f>D13+E13</f>
        <v>0</v>
      </c>
      <c r="D13" s="36"/>
      <c r="E13" s="36"/>
      <c r="F13" s="36"/>
      <c r="G13" s="36"/>
      <c r="H13" s="36"/>
      <c r="I13" s="36"/>
      <c r="J13" s="36"/>
      <c r="K13" s="39"/>
      <c r="L13" s="36"/>
      <c r="M13" s="36"/>
      <c r="N13" s="108"/>
      <c r="O13" s="37"/>
      <c r="P13" s="1"/>
      <c r="Q13" s="39"/>
      <c r="R13" s="36"/>
      <c r="S13" s="36"/>
      <c r="T13" s="104"/>
      <c r="U13" s="37"/>
      <c r="V13" s="40"/>
      <c r="W13" s="8"/>
    </row>
    <row r="14" spans="1:29" ht="20.25" customHeight="1">
      <c r="A14" s="9">
        <v>2</v>
      </c>
      <c r="B14" s="9" t="s">
        <v>16</v>
      </c>
      <c r="C14" s="62" t="e">
        <f>SUM(C15,C17)</f>
        <v>#REF!</v>
      </c>
      <c r="D14" s="62" t="e">
        <f t="shared" ref="D14:I14" si="0">SUM(D15,D17,D19)</f>
        <v>#REF!</v>
      </c>
      <c r="E14" s="62" t="e">
        <f t="shared" si="0"/>
        <v>#REF!</v>
      </c>
      <c r="F14" s="62" t="e">
        <f t="shared" si="0"/>
        <v>#REF!</v>
      </c>
      <c r="G14" s="62">
        <f t="shared" si="0"/>
        <v>0</v>
      </c>
      <c r="H14" s="62" t="e">
        <f t="shared" si="0"/>
        <v>#REF!</v>
      </c>
      <c r="I14" s="62">
        <f t="shared" si="0"/>
        <v>0</v>
      </c>
      <c r="J14" s="62"/>
      <c r="K14" s="62" t="e">
        <f>F14+H14+I14</f>
        <v>#REF!</v>
      </c>
      <c r="L14" s="62" t="e">
        <f>SUM(L15,L17)</f>
        <v>#REF!</v>
      </c>
      <c r="M14" s="62" t="e">
        <f>SUM(M15,M17)</f>
        <v>#REF!</v>
      </c>
      <c r="N14" s="106" t="e">
        <f>L14/D14</f>
        <v>#REF!</v>
      </c>
      <c r="O14" s="64" t="e">
        <f>M14/E14</f>
        <v>#REF!</v>
      </c>
      <c r="P14" s="64" t="e">
        <f>K14/C14</f>
        <v>#REF!</v>
      </c>
      <c r="Q14" s="62" t="e">
        <f>SUM(Q15,Q17)</f>
        <v>#REF!</v>
      </c>
      <c r="R14" s="62" t="e">
        <f>SUM(R15,R17)</f>
        <v>#REF!</v>
      </c>
      <c r="S14" s="62" t="e">
        <f>SUM(S15,S17)</f>
        <v>#REF!</v>
      </c>
      <c r="T14" s="73" t="e">
        <f>R14/D14</f>
        <v>#REF!</v>
      </c>
      <c r="U14" s="64" t="e">
        <f>S14/E14</f>
        <v>#REF!</v>
      </c>
      <c r="V14" s="64" t="e">
        <f>Q14/C14</f>
        <v>#REF!</v>
      </c>
      <c r="W14" s="8" t="e">
        <f>T14*D14+E14*U14</f>
        <v>#REF!</v>
      </c>
      <c r="X14" s="159" t="e">
        <f>#REF!+#REF!</f>
        <v>#REF!</v>
      </c>
      <c r="Y14" s="8" t="e">
        <f>X14-Q14</f>
        <v>#REF!</v>
      </c>
    </row>
    <row r="15" spans="1:29" ht="25.5" customHeight="1">
      <c r="A15" s="14" t="s">
        <v>30</v>
      </c>
      <c r="B15" s="14" t="s">
        <v>17</v>
      </c>
      <c r="C15" s="39" t="e">
        <f>D15+E15</f>
        <v>#REF!</v>
      </c>
      <c r="D15" s="36" t="e">
        <f>#REF!</f>
        <v>#REF!</v>
      </c>
      <c r="E15" s="36" t="e">
        <f>#REF!</f>
        <v>#REF!</v>
      </c>
      <c r="F15" s="25" t="e">
        <f>#REF!</f>
        <v>#REF!</v>
      </c>
      <c r="G15" s="194"/>
      <c r="H15" s="25" t="e">
        <f>#REF!</f>
        <v>#REF!</v>
      </c>
      <c r="I15" s="25"/>
      <c r="J15" s="25"/>
      <c r="K15" s="62" t="e">
        <f>F15+H15+I15+J15</f>
        <v>#REF!</v>
      </c>
      <c r="L15" s="25" t="e">
        <f>N15*D15</f>
        <v>#REF!</v>
      </c>
      <c r="M15" s="25" t="e">
        <f>K15-L15</f>
        <v>#REF!</v>
      </c>
      <c r="N15" s="129">
        <f>J43</f>
        <v>0.91168000000000005</v>
      </c>
      <c r="O15" s="130" t="e">
        <f>M15/E15</f>
        <v>#REF!</v>
      </c>
      <c r="P15" s="130" t="e">
        <f>K15/C15</f>
        <v>#REF!</v>
      </c>
      <c r="Q15" s="39" t="e">
        <f>K15</f>
        <v>#REF!</v>
      </c>
      <c r="R15" s="124" t="e">
        <f>T15*D15</f>
        <v>#REF!</v>
      </c>
      <c r="S15" s="124" t="e">
        <f>Q15-R15</f>
        <v>#REF!</v>
      </c>
      <c r="T15" s="66" t="e">
        <f>MIN(P15,N15)</f>
        <v>#REF!</v>
      </c>
      <c r="U15" s="133" t="e">
        <f>S15/E15</f>
        <v>#REF!</v>
      </c>
      <c r="V15" s="70" t="e">
        <f>Q15/C15</f>
        <v>#REF!</v>
      </c>
      <c r="W15" s="8" t="e">
        <f>T15*D15+E15*U15</f>
        <v>#REF!</v>
      </c>
      <c r="Z15" s="112"/>
    </row>
    <row r="16" spans="1:29" ht="19.5" customHeight="1">
      <c r="A16" s="10"/>
      <c r="B16" s="10" t="s">
        <v>39</v>
      </c>
      <c r="C16" s="39"/>
      <c r="D16" s="36"/>
      <c r="E16" s="36"/>
      <c r="F16" s="25"/>
      <c r="G16" s="194"/>
      <c r="H16" s="25"/>
      <c r="I16" s="25"/>
      <c r="J16" s="25"/>
      <c r="K16" s="78"/>
      <c r="L16" s="25"/>
      <c r="M16" s="25"/>
      <c r="N16" s="125"/>
      <c r="O16" s="126" t="e">
        <f>O15/N15-1</f>
        <v>#REF!</v>
      </c>
      <c r="P16" s="126"/>
      <c r="Q16" s="39"/>
      <c r="R16" s="25"/>
      <c r="S16" s="25"/>
      <c r="T16" s="103" t="e">
        <f>T15/N15-1</f>
        <v>#REF!</v>
      </c>
      <c r="U16" s="68" t="e">
        <f>U15/T15</f>
        <v>#REF!</v>
      </c>
      <c r="V16" s="69" t="e">
        <f>V15/P15-1</f>
        <v>#REF!</v>
      </c>
      <c r="W16" s="8"/>
    </row>
    <row r="17" spans="1:26" ht="22.5" customHeight="1">
      <c r="A17" s="14" t="s">
        <v>31</v>
      </c>
      <c r="B17" s="14" t="s">
        <v>18</v>
      </c>
      <c r="C17" s="39" t="e">
        <f>D17+E17</f>
        <v>#REF!</v>
      </c>
      <c r="D17" s="36" t="e">
        <f>#REF!</f>
        <v>#REF!</v>
      </c>
      <c r="E17" s="36" t="e">
        <f>#REF!</f>
        <v>#REF!</v>
      </c>
      <c r="F17" s="25" t="e">
        <f>#REF!</f>
        <v>#REF!</v>
      </c>
      <c r="G17" s="194"/>
      <c r="H17" s="25" t="e">
        <f>#REF!</f>
        <v>#REF!</v>
      </c>
      <c r="I17" s="25"/>
      <c r="J17" s="25"/>
      <c r="K17" s="62" t="e">
        <f>F17+H17+I17+J17</f>
        <v>#REF!</v>
      </c>
      <c r="L17" s="25" t="e">
        <f>N17*D17</f>
        <v>#REF!</v>
      </c>
      <c r="M17" s="25" t="e">
        <f>K17-L17</f>
        <v>#REF!</v>
      </c>
      <c r="N17" s="129">
        <f>J49</f>
        <v>0.91168000000000005</v>
      </c>
      <c r="O17" s="130" t="e">
        <f>M17/E17</f>
        <v>#REF!</v>
      </c>
      <c r="P17" s="130" t="e">
        <f>K17/C17</f>
        <v>#REF!</v>
      </c>
      <c r="Q17" s="39" t="e">
        <f>K17</f>
        <v>#REF!</v>
      </c>
      <c r="R17" s="124" t="e">
        <f>T17*D17</f>
        <v>#REF!</v>
      </c>
      <c r="S17" s="124" t="e">
        <f>Q17-R17</f>
        <v>#REF!</v>
      </c>
      <c r="T17" s="235" t="e">
        <f>MIN(P17,N17)</f>
        <v>#REF!</v>
      </c>
      <c r="U17" s="236" t="e">
        <f>S17/E17</f>
        <v>#REF!</v>
      </c>
      <c r="V17" s="70" t="e">
        <f>Q17/C17</f>
        <v>#REF!</v>
      </c>
      <c r="W17" s="8" t="e">
        <f>T17*D17+E17*U17</f>
        <v>#REF!</v>
      </c>
      <c r="Z17" s="8"/>
    </row>
    <row r="18" spans="1:26" ht="22.5" customHeight="1">
      <c r="A18" s="10"/>
      <c r="B18" s="10" t="s">
        <v>39</v>
      </c>
      <c r="C18" s="39"/>
      <c r="D18" s="36"/>
      <c r="E18" s="36"/>
      <c r="F18" s="25"/>
      <c r="G18" s="194"/>
      <c r="H18" s="25"/>
      <c r="I18" s="25"/>
      <c r="J18" s="25"/>
      <c r="K18" s="39"/>
      <c r="L18" s="25"/>
      <c r="M18" s="25"/>
      <c r="N18" s="125"/>
      <c r="O18" s="126" t="e">
        <f>O17/N17-1</f>
        <v>#REF!</v>
      </c>
      <c r="P18" s="126"/>
      <c r="Q18" s="39"/>
      <c r="R18" s="25"/>
      <c r="S18" s="25"/>
      <c r="T18" s="103" t="e">
        <f>T17/N17-1</f>
        <v>#REF!</v>
      </c>
      <c r="U18" s="68" t="e">
        <f>U17/T17</f>
        <v>#REF!</v>
      </c>
      <c r="V18" s="69" t="e">
        <f>V17/P17-1</f>
        <v>#REF!</v>
      </c>
      <c r="W18" s="8"/>
    </row>
    <row r="19" spans="1:26" ht="21.75" customHeight="1">
      <c r="A19" s="14" t="s">
        <v>56</v>
      </c>
      <c r="B19" s="14" t="s">
        <v>19</v>
      </c>
      <c r="C19" s="39">
        <v>0</v>
      </c>
      <c r="D19" s="36">
        <v>0</v>
      </c>
      <c r="E19" s="36">
        <v>0</v>
      </c>
      <c r="F19" s="25" t="e">
        <f>#REF!</f>
        <v>#REF!</v>
      </c>
      <c r="G19" s="25"/>
      <c r="H19" s="25" t="e">
        <f>#REF!</f>
        <v>#REF!</v>
      </c>
      <c r="I19" s="25"/>
      <c r="J19" s="25"/>
      <c r="K19" s="62" t="e">
        <f>F19+H19+I19+J19</f>
        <v>#REF!</v>
      </c>
      <c r="L19" s="25"/>
      <c r="M19" s="25"/>
      <c r="N19" s="129">
        <f>N15/3</f>
        <v>0.30389333333333335</v>
      </c>
      <c r="O19" s="130" t="e">
        <f>O15/3</f>
        <v>#REF!</v>
      </c>
      <c r="P19" s="26"/>
      <c r="Q19" s="39" t="e">
        <f>K19</f>
        <v>#REF!</v>
      </c>
      <c r="R19" s="124"/>
      <c r="S19" s="124"/>
      <c r="T19" s="66" t="e">
        <f>T15*1/3</f>
        <v>#REF!</v>
      </c>
      <c r="U19" s="133" t="e">
        <f>U15*1/3</f>
        <v>#REF!</v>
      </c>
      <c r="V19" s="70"/>
      <c r="W19" s="8"/>
    </row>
    <row r="20" spans="1:26" ht="20.25" customHeight="1">
      <c r="A20" s="10"/>
      <c r="B20" s="10" t="s">
        <v>39</v>
      </c>
      <c r="C20" s="39"/>
      <c r="D20" s="36"/>
      <c r="E20" s="36"/>
      <c r="F20" s="25"/>
      <c r="G20" s="25"/>
      <c r="H20" s="25"/>
      <c r="I20" s="25"/>
      <c r="J20" s="25"/>
      <c r="K20" s="39"/>
      <c r="L20" s="25"/>
      <c r="M20" s="25"/>
      <c r="N20" s="109"/>
      <c r="O20" s="26"/>
      <c r="P20" s="26"/>
      <c r="Q20" s="39"/>
      <c r="R20" s="25"/>
      <c r="S20" s="25"/>
      <c r="T20" s="105"/>
      <c r="U20" s="26"/>
      <c r="V20" s="40"/>
      <c r="W20" s="8"/>
    </row>
    <row r="21" spans="1:26" ht="20.25" customHeight="1">
      <c r="A21" s="9" t="s">
        <v>32</v>
      </c>
      <c r="B21" s="9" t="s">
        <v>20</v>
      </c>
      <c r="C21" s="62">
        <f>D21+E21</f>
        <v>72544</v>
      </c>
      <c r="D21" s="62">
        <v>38609</v>
      </c>
      <c r="E21" s="62">
        <v>33935</v>
      </c>
      <c r="F21" s="62" t="e">
        <f>#REF!</f>
        <v>#REF!</v>
      </c>
      <c r="G21" s="62"/>
      <c r="H21" s="62" t="e">
        <f>#REF!</f>
        <v>#REF!</v>
      </c>
      <c r="I21" s="62"/>
      <c r="J21" s="62"/>
      <c r="K21" s="62" t="e">
        <f>F21+H21+I21+J21</f>
        <v>#REF!</v>
      </c>
      <c r="L21" s="62">
        <f>N21*D21</f>
        <v>15249.78282</v>
      </c>
      <c r="M21" s="62" t="e">
        <f>K21-L21</f>
        <v>#REF!</v>
      </c>
      <c r="N21" s="106">
        <f>J53</f>
        <v>0.39498</v>
      </c>
      <c r="O21" s="64" t="e">
        <f>M21/E21</f>
        <v>#REF!</v>
      </c>
      <c r="P21" s="64" t="e">
        <f>K21/C21</f>
        <v>#REF!</v>
      </c>
      <c r="Q21" s="62" t="e">
        <f>K21</f>
        <v>#REF!</v>
      </c>
      <c r="R21" s="62" t="e">
        <f>T21*D21</f>
        <v>#REF!</v>
      </c>
      <c r="S21" s="62" t="e">
        <f>Q21-R21</f>
        <v>#REF!</v>
      </c>
      <c r="T21" s="235" t="e">
        <f>MIN(P21,N21)</f>
        <v>#REF!</v>
      </c>
      <c r="U21" s="236" t="e">
        <f>S21/E21</f>
        <v>#REF!</v>
      </c>
      <c r="V21" s="64" t="e">
        <f>Q21/C21</f>
        <v>#REF!</v>
      </c>
      <c r="W21" s="8" t="e">
        <f>T21*D21+E21*U21</f>
        <v>#REF!</v>
      </c>
      <c r="X21" s="159" t="e">
        <f>#REF!</f>
        <v>#REF!</v>
      </c>
      <c r="Y21" s="8" t="e">
        <f>X21-Q21</f>
        <v>#REF!</v>
      </c>
    </row>
    <row r="22" spans="1:26" ht="18.75" customHeight="1">
      <c r="A22" s="10"/>
      <c r="B22" s="10" t="s">
        <v>39</v>
      </c>
      <c r="C22" s="64"/>
      <c r="D22" s="72"/>
      <c r="E22" s="72"/>
      <c r="F22" s="72"/>
      <c r="G22" s="72"/>
      <c r="H22" s="72"/>
      <c r="I22" s="72"/>
      <c r="J22" s="72"/>
      <c r="K22" s="64"/>
      <c r="L22" s="72"/>
      <c r="M22" s="72"/>
      <c r="N22" s="107"/>
      <c r="O22" s="71" t="e">
        <f>O21/N21-1</f>
        <v>#REF!</v>
      </c>
      <c r="P22" s="71"/>
      <c r="Q22" s="64"/>
      <c r="R22" s="67"/>
      <c r="S22" s="67"/>
      <c r="T22" s="103" t="e">
        <f>T21/N21-1</f>
        <v>#REF!</v>
      </c>
      <c r="U22" s="68" t="e">
        <f>U21/T21-1</f>
        <v>#REF!</v>
      </c>
      <c r="V22" s="69" t="e">
        <f>V21/P21-1</f>
        <v>#REF!</v>
      </c>
      <c r="W22" s="8"/>
      <c r="X22" s="159"/>
    </row>
    <row r="23" spans="1:26" ht="20.25" customHeight="1">
      <c r="A23" s="51"/>
      <c r="B23" s="53" t="s">
        <v>34</v>
      </c>
      <c r="C23" s="63" t="e">
        <f>SUM(C8,C14,C21)</f>
        <v>#REF!</v>
      </c>
      <c r="D23" s="63" t="e">
        <f>SUM(D8,D14,D21)</f>
        <v>#REF!</v>
      </c>
      <c r="E23" s="63" t="e">
        <f>SUM(E8,E14,E21)</f>
        <v>#REF!</v>
      </c>
      <c r="F23" s="63" t="e">
        <f>SUM(F8,F14,F21)</f>
        <v>#REF!</v>
      </c>
      <c r="G23" s="63"/>
      <c r="H23" s="63" t="e">
        <f>SUM(H8,H14,H21)</f>
        <v>#REF!</v>
      </c>
      <c r="I23" s="63">
        <f>SUM(I8,I14,I21)</f>
        <v>0</v>
      </c>
      <c r="J23" s="62"/>
      <c r="K23" s="63" t="e">
        <f>SUM(K8,K14,K21)</f>
        <v>#REF!</v>
      </c>
      <c r="L23" s="63" t="e">
        <f>SUM(L8,L14,L21)</f>
        <v>#REF!</v>
      </c>
      <c r="M23" s="63" t="e">
        <f>SUM(M8,M14,M21)</f>
        <v>#REF!</v>
      </c>
      <c r="N23" s="110" t="e">
        <f>L23/D23</f>
        <v>#REF!</v>
      </c>
      <c r="O23" s="73" t="e">
        <f>M23/E23</f>
        <v>#REF!</v>
      </c>
      <c r="P23" s="73" t="e">
        <f>K23/C23</f>
        <v>#REF!</v>
      </c>
      <c r="Q23" s="63" t="e">
        <f>SUM(Q8,Q14,Q21)</f>
        <v>#REF!</v>
      </c>
      <c r="R23" s="63" t="e">
        <f>SUM(R8,R14,R21)</f>
        <v>#REF!</v>
      </c>
      <c r="S23" s="63" t="e">
        <f>SUM(S8,S14,S21)</f>
        <v>#REF!</v>
      </c>
      <c r="T23" s="79" t="e">
        <f>R23/D23</f>
        <v>#REF!</v>
      </c>
      <c r="U23" s="79" t="e">
        <f>S23/E23</f>
        <v>#REF!</v>
      </c>
      <c r="V23" s="73" t="e">
        <f>Q23/L23</f>
        <v>#REF!</v>
      </c>
      <c r="W23" s="8" t="e">
        <f>W8+W15+W17+W21</f>
        <v>#REF!</v>
      </c>
      <c r="X23" s="159" t="e">
        <f>X21+X14+X8</f>
        <v>#REF!</v>
      </c>
      <c r="Y23" s="8" t="e">
        <f>X23-Q23</f>
        <v>#REF!</v>
      </c>
    </row>
    <row r="24" spans="1:26" s="52" customFormat="1" ht="15.75">
      <c r="A24" s="48"/>
      <c r="B24" s="48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111"/>
      <c r="O24" s="49"/>
      <c r="P24" s="49"/>
      <c r="Q24" s="54"/>
      <c r="R24" s="50"/>
      <c r="S24" s="50"/>
      <c r="T24" s="49"/>
      <c r="U24" s="49"/>
      <c r="V24" s="49"/>
    </row>
    <row r="25" spans="1:26" s="52" customFormat="1" ht="15.75">
      <c r="A25" s="48"/>
      <c r="B25" s="48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111"/>
      <c r="O25" s="49"/>
      <c r="P25" s="49"/>
      <c r="Q25" s="54"/>
      <c r="R25" s="50"/>
      <c r="S25" s="50"/>
      <c r="T25" s="49"/>
      <c r="U25" s="49"/>
      <c r="V25" s="49"/>
    </row>
    <row r="26" spans="1:26" s="52" customFormat="1" ht="18.75">
      <c r="A26" s="48"/>
      <c r="B26" s="137" t="s">
        <v>49</v>
      </c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111"/>
      <c r="O26" s="49"/>
      <c r="P26" s="49"/>
      <c r="Q26" s="54"/>
      <c r="R26" s="50"/>
      <c r="S26" s="50"/>
      <c r="T26" s="49"/>
      <c r="U26" s="49"/>
      <c r="V26" s="49"/>
    </row>
    <row r="27" spans="1:26" s="52" customFormat="1" ht="18.75">
      <c r="A27" s="48"/>
      <c r="B27" s="137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111"/>
      <c r="O27" s="49"/>
      <c r="P27" s="49"/>
      <c r="Q27" s="54"/>
      <c r="R27" s="50"/>
      <c r="S27" s="50"/>
      <c r="T27" s="49"/>
      <c r="U27" s="49"/>
      <c r="V27" s="49"/>
    </row>
    <row r="28" spans="1:26" s="52" customFormat="1" ht="18.75">
      <c r="A28" s="48"/>
      <c r="B28" s="137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111"/>
      <c r="O28" s="49"/>
      <c r="P28" s="49"/>
      <c r="Q28" s="54"/>
      <c r="R28" s="50"/>
      <c r="S28" s="50"/>
      <c r="T28" s="49"/>
      <c r="U28" s="49"/>
      <c r="V28" s="49"/>
    </row>
    <row r="29" spans="1:26" s="52" customFormat="1" ht="18.75">
      <c r="A29" s="48"/>
      <c r="B29" s="137" t="s">
        <v>50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111"/>
      <c r="O29" s="49"/>
      <c r="P29" s="49"/>
      <c r="Q29" s="54"/>
      <c r="R29" s="50"/>
      <c r="S29" s="50"/>
      <c r="T29" s="49"/>
      <c r="U29" s="49"/>
      <c r="V29" s="49"/>
    </row>
    <row r="30" spans="1:26">
      <c r="K30" s="113"/>
      <c r="L30" s="112"/>
      <c r="P30" s="112"/>
      <c r="Q30" s="8"/>
      <c r="S30" s="282"/>
      <c r="T30" s="282"/>
      <c r="U30" s="282"/>
      <c r="V30" s="282"/>
    </row>
    <row r="32" spans="1:26" ht="62.25" customHeight="1" outlineLevel="1">
      <c r="B32" s="283" t="s">
        <v>277</v>
      </c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</row>
    <row r="33" spans="1:14" outlineLevel="1"/>
    <row r="34" spans="1:14" ht="15" customHeight="1" outlineLevel="1">
      <c r="A34" s="284"/>
      <c r="B34" s="284"/>
      <c r="C34" s="286" t="s">
        <v>38</v>
      </c>
      <c r="D34" s="287"/>
      <c r="E34" s="288"/>
      <c r="F34" s="289" t="s">
        <v>37</v>
      </c>
      <c r="G34" s="289"/>
      <c r="H34" s="289"/>
      <c r="I34" s="289" t="s">
        <v>266</v>
      </c>
      <c r="J34" s="289"/>
      <c r="K34" s="289"/>
    </row>
    <row r="35" spans="1:14" ht="30" outlineLevel="1">
      <c r="A35" s="285"/>
      <c r="B35" s="285"/>
      <c r="C35" s="242" t="s">
        <v>35</v>
      </c>
      <c r="D35" s="242" t="s">
        <v>21</v>
      </c>
      <c r="E35" s="242" t="s">
        <v>22</v>
      </c>
      <c r="F35" s="242" t="s">
        <v>35</v>
      </c>
      <c r="G35" s="242" t="s">
        <v>21</v>
      </c>
      <c r="H35" s="242" t="s">
        <v>22</v>
      </c>
      <c r="I35" s="242" t="s">
        <v>21</v>
      </c>
      <c r="J35" s="242" t="s">
        <v>22</v>
      </c>
      <c r="K35" s="242" t="s">
        <v>58</v>
      </c>
    </row>
    <row r="36" spans="1:14" ht="15.75" outlineLevel="1">
      <c r="A36" s="4">
        <v>1</v>
      </c>
      <c r="B36" s="16" t="s">
        <v>15</v>
      </c>
      <c r="C36" s="27">
        <f>D36+E36</f>
        <v>0</v>
      </c>
      <c r="D36" s="27">
        <f>SUM(D37:D41)</f>
        <v>0</v>
      </c>
      <c r="E36" s="27">
        <f>SUM(E37:E41)</f>
        <v>0</v>
      </c>
      <c r="F36" s="27">
        <f>G36+H36</f>
        <v>0</v>
      </c>
      <c r="G36" s="27">
        <f>SUM(G37:G41)</f>
        <v>0</v>
      </c>
      <c r="H36" s="27">
        <f>SUM(H37:H41)</f>
        <v>0</v>
      </c>
      <c r="I36" s="28">
        <f>I38</f>
        <v>0.39196999999999999</v>
      </c>
      <c r="J36" s="28">
        <f>J38</f>
        <v>0.40608092000000001</v>
      </c>
      <c r="K36" s="32" t="e">
        <f>F36/C36</f>
        <v>#DIV/0!</v>
      </c>
    </row>
    <row r="37" spans="1:14" ht="15.75" outlineLevel="1">
      <c r="A37" s="17"/>
      <c r="B37" s="18" t="s">
        <v>39</v>
      </c>
      <c r="C37" s="27"/>
      <c r="D37" s="27"/>
      <c r="E37" s="27"/>
      <c r="F37" s="27"/>
      <c r="G37" s="27"/>
      <c r="H37" s="27"/>
      <c r="I37" s="28"/>
      <c r="J37" s="29"/>
      <c r="K37" s="28"/>
    </row>
    <row r="38" spans="1:14" ht="15.75" outlineLevel="1">
      <c r="A38" s="5"/>
      <c r="B38" s="19" t="s">
        <v>0</v>
      </c>
      <c r="C38" s="30"/>
      <c r="D38" s="30">
        <f>'2'!E14</f>
        <v>0</v>
      </c>
      <c r="E38" s="30">
        <f>'2'!E15</f>
        <v>0</v>
      </c>
      <c r="F38" s="30"/>
      <c r="G38" s="30">
        <f>I38*D38</f>
        <v>0</v>
      </c>
      <c r="H38" s="30">
        <f>J38*E38</f>
        <v>0</v>
      </c>
      <c r="I38" s="31">
        <v>0.39196999999999999</v>
      </c>
      <c r="J38" s="31">
        <v>0.40608092000000001</v>
      </c>
      <c r="K38" s="24"/>
    </row>
    <row r="39" spans="1:14" ht="15.75" outlineLevel="1">
      <c r="A39" s="5"/>
      <c r="B39" s="19" t="s">
        <v>1</v>
      </c>
      <c r="C39" s="30"/>
      <c r="D39" s="30"/>
      <c r="E39" s="30"/>
      <c r="F39" s="30"/>
      <c r="G39" s="30">
        <v>0</v>
      </c>
      <c r="H39" s="30">
        <v>0</v>
      </c>
      <c r="I39" s="31"/>
      <c r="J39" s="31"/>
      <c r="K39" s="24"/>
    </row>
    <row r="40" spans="1:14" ht="28.5" customHeight="1" outlineLevel="1">
      <c r="A40" s="5"/>
      <c r="B40" s="19" t="s">
        <v>2</v>
      </c>
      <c r="C40" s="30"/>
      <c r="D40" s="30"/>
      <c r="E40" s="30"/>
      <c r="F40" s="30"/>
      <c r="G40" s="30">
        <v>0</v>
      </c>
      <c r="H40" s="30">
        <v>0</v>
      </c>
      <c r="I40" s="31"/>
      <c r="J40" s="31"/>
      <c r="K40" s="24"/>
    </row>
    <row r="41" spans="1:14" ht="30" outlineLevel="1">
      <c r="A41" s="5"/>
      <c r="B41" s="19" t="s">
        <v>3</v>
      </c>
      <c r="C41" s="30"/>
      <c r="D41" s="30"/>
      <c r="E41" s="30"/>
      <c r="F41" s="30"/>
      <c r="G41" s="30">
        <f>I41*D41</f>
        <v>0</v>
      </c>
      <c r="H41" s="30">
        <f>J41*E41</f>
        <v>0</v>
      </c>
      <c r="I41" s="31"/>
      <c r="J41" s="31"/>
      <c r="K41" s="24"/>
    </row>
    <row r="42" spans="1:14" ht="15.75" outlineLevel="1">
      <c r="A42" s="4">
        <v>2</v>
      </c>
      <c r="B42" s="16" t="s">
        <v>16</v>
      </c>
      <c r="C42" s="27">
        <f t="shared" ref="C42:H42" si="1">C43+C49+C51</f>
        <v>90957.9</v>
      </c>
      <c r="D42" s="27">
        <f t="shared" si="1"/>
        <v>48644.499999999993</v>
      </c>
      <c r="E42" s="27">
        <f t="shared" si="1"/>
        <v>42313.400000000009</v>
      </c>
      <c r="F42" s="27">
        <f t="shared" si="1"/>
        <v>75394.296865880009</v>
      </c>
      <c r="G42" s="27">
        <f t="shared" si="1"/>
        <v>36818.016353879997</v>
      </c>
      <c r="H42" s="27">
        <f t="shared" si="1"/>
        <v>38576.280512000012</v>
      </c>
      <c r="I42" s="32">
        <f>G42/D42</f>
        <v>0.75687932559446602</v>
      </c>
      <c r="J42" s="32">
        <f>H42/E42</f>
        <v>0.91168000000000005</v>
      </c>
      <c r="K42" s="32">
        <f>F42/C42</f>
        <v>0.82889223328462969</v>
      </c>
    </row>
    <row r="43" spans="1:14" ht="31.5" outlineLevel="1">
      <c r="A43" s="20" t="s">
        <v>30</v>
      </c>
      <c r="B43" s="24" t="s">
        <v>40</v>
      </c>
      <c r="C43" s="33">
        <f>D43+E43</f>
        <v>73395.574999999997</v>
      </c>
      <c r="D43" s="30">
        <f>'2'!E61</f>
        <v>40252.137999999992</v>
      </c>
      <c r="E43" s="30">
        <f>'2'!E62</f>
        <v>33143.437000000005</v>
      </c>
      <c r="F43" s="33">
        <f>G43+H43</f>
        <v>60204.856496920002</v>
      </c>
      <c r="G43" s="34">
        <f>I43*D43</f>
        <v>29988.647852759994</v>
      </c>
      <c r="H43" s="34">
        <f>J43*E43</f>
        <v>30216.208644160008</v>
      </c>
      <c r="I43" s="32">
        <v>0.74502000000000002</v>
      </c>
      <c r="J43" s="32">
        <v>0.91168000000000005</v>
      </c>
      <c r="K43" s="32">
        <f>F43/C43</f>
        <v>0.82027910397758996</v>
      </c>
      <c r="M43" s="2">
        <v>28887.95</v>
      </c>
      <c r="N43" s="243">
        <v>27084.61</v>
      </c>
    </row>
    <row r="44" spans="1:14" ht="15.75" outlineLevel="1">
      <c r="A44" s="17"/>
      <c r="B44" s="21" t="s">
        <v>39</v>
      </c>
      <c r="C44" s="33"/>
      <c r="D44" s="30"/>
      <c r="E44" s="30"/>
      <c r="F44" s="33"/>
      <c r="G44" s="30"/>
      <c r="H44" s="30"/>
      <c r="I44" s="28"/>
      <c r="J44" s="29"/>
      <c r="K44" s="28"/>
      <c r="M44" s="2">
        <v>560.34</v>
      </c>
      <c r="N44" s="243">
        <v>561</v>
      </c>
    </row>
    <row r="45" spans="1:14" ht="15.75" outlineLevel="1">
      <c r="A45" s="20" t="s">
        <v>54</v>
      </c>
      <c r="B45" s="22" t="s">
        <v>25</v>
      </c>
      <c r="C45" s="34">
        <f>D45+E45</f>
        <v>0</v>
      </c>
      <c r="D45" s="34"/>
      <c r="E45" s="34"/>
      <c r="F45" s="34"/>
      <c r="G45" s="34"/>
      <c r="H45" s="34"/>
      <c r="I45" s="35"/>
      <c r="J45" s="35"/>
      <c r="K45" s="35"/>
      <c r="M45" s="2">
        <v>0</v>
      </c>
      <c r="N45" s="243">
        <v>0</v>
      </c>
    </row>
    <row r="46" spans="1:14" ht="15.75" outlineLevel="1">
      <c r="A46" s="17"/>
      <c r="B46" s="21" t="s">
        <v>39</v>
      </c>
      <c r="C46" s="33"/>
      <c r="D46" s="33"/>
      <c r="E46" s="33"/>
      <c r="F46" s="33"/>
      <c r="G46" s="33"/>
      <c r="H46" s="33"/>
      <c r="I46" s="33"/>
      <c r="J46" s="29"/>
      <c r="K46" s="28"/>
      <c r="M46" s="2">
        <v>12702.3</v>
      </c>
      <c r="N46" s="243">
        <v>13500.7</v>
      </c>
    </row>
    <row r="47" spans="1:14" ht="15.75" outlineLevel="1">
      <c r="A47" s="20" t="s">
        <v>55</v>
      </c>
      <c r="B47" s="22" t="s">
        <v>59</v>
      </c>
      <c r="C47" s="34">
        <f>D47+E47</f>
        <v>0</v>
      </c>
      <c r="D47" s="34"/>
      <c r="E47" s="34"/>
      <c r="F47" s="34"/>
      <c r="G47" s="34"/>
      <c r="H47" s="34"/>
      <c r="I47" s="35"/>
      <c r="J47" s="35"/>
      <c r="K47" s="35"/>
    </row>
    <row r="48" spans="1:14" ht="15.75" outlineLevel="1">
      <c r="A48" s="17"/>
      <c r="B48" s="21" t="s">
        <v>39</v>
      </c>
      <c r="C48" s="33"/>
      <c r="D48" s="27"/>
      <c r="E48" s="27"/>
      <c r="F48" s="33"/>
      <c r="G48" s="27"/>
      <c r="H48" s="27"/>
      <c r="I48" s="28"/>
      <c r="J48" s="29"/>
      <c r="K48" s="28"/>
    </row>
    <row r="49" spans="1:14" ht="15.75" outlineLevel="1">
      <c r="A49" s="20" t="s">
        <v>31</v>
      </c>
      <c r="B49" s="24" t="s">
        <v>18</v>
      </c>
      <c r="C49" s="33">
        <f>D49+E49</f>
        <v>17562.325000000001</v>
      </c>
      <c r="D49" s="30">
        <f>'2'!E64</f>
        <v>8392.362000000001</v>
      </c>
      <c r="E49" s="30">
        <f>'2'!E65</f>
        <v>9169.9629999999997</v>
      </c>
      <c r="F49" s="33">
        <f>G49+H49</f>
        <v>15189.440368960002</v>
      </c>
      <c r="G49" s="74">
        <f>I49*D49</f>
        <v>6829.3685011200014</v>
      </c>
      <c r="H49" s="74">
        <f>J49*E49</f>
        <v>8360.0718678400008</v>
      </c>
      <c r="I49" s="32">
        <v>0.81376000000000004</v>
      </c>
      <c r="J49" s="32">
        <v>0.91168000000000005</v>
      </c>
      <c r="K49" s="32">
        <f>F49/C49</f>
        <v>0.86488778501479735</v>
      </c>
    </row>
    <row r="50" spans="1:14" ht="15.75" outlineLevel="1">
      <c r="A50" s="17"/>
      <c r="B50" s="21" t="s">
        <v>39</v>
      </c>
      <c r="C50" s="33"/>
      <c r="D50" s="30"/>
      <c r="E50" s="30"/>
      <c r="F50" s="33"/>
      <c r="G50" s="30"/>
      <c r="H50" s="30"/>
      <c r="I50" s="30"/>
      <c r="J50" s="29"/>
      <c r="K50" s="30"/>
    </row>
    <row r="51" spans="1:14" ht="15.75" outlineLevel="1">
      <c r="A51" s="20" t="s">
        <v>56</v>
      </c>
      <c r="B51" s="24" t="s">
        <v>19</v>
      </c>
      <c r="C51" s="33">
        <f>D51+E51</f>
        <v>0</v>
      </c>
      <c r="D51" s="30">
        <f>'2'!E67</f>
        <v>0</v>
      </c>
      <c r="E51" s="30">
        <f>'2'!E68</f>
        <v>0</v>
      </c>
      <c r="F51" s="33">
        <f>G51+H51</f>
        <v>0</v>
      </c>
      <c r="G51" s="30">
        <f>I51*D51</f>
        <v>0</v>
      </c>
      <c r="H51" s="30">
        <f>J51*E51</f>
        <v>0</v>
      </c>
      <c r="I51" s="31">
        <v>0.24834000000000001</v>
      </c>
      <c r="J51" s="31">
        <v>0.30388999999999999</v>
      </c>
      <c r="K51" s="30" t="e">
        <f>F51/C51</f>
        <v>#DIV/0!</v>
      </c>
    </row>
    <row r="52" spans="1:14" ht="15.75" outlineLevel="1">
      <c r="A52" s="17"/>
      <c r="B52" s="21" t="s">
        <v>39</v>
      </c>
      <c r="C52" s="33"/>
      <c r="D52" s="30"/>
      <c r="E52" s="30"/>
      <c r="F52" s="33"/>
      <c r="G52" s="61"/>
      <c r="H52" s="30"/>
      <c r="I52" s="30"/>
      <c r="J52" s="30"/>
      <c r="K52" s="30"/>
      <c r="M52" s="245"/>
    </row>
    <row r="53" spans="1:14" ht="15.75" outlineLevel="1">
      <c r="A53" s="4">
        <v>3</v>
      </c>
      <c r="B53" s="4" t="s">
        <v>20</v>
      </c>
      <c r="C53" s="27">
        <f>D53+E53</f>
        <v>98796.1</v>
      </c>
      <c r="D53" s="27">
        <f>'2'!E70</f>
        <v>49182.8</v>
      </c>
      <c r="E53" s="27">
        <f>'2'!E71</f>
        <v>49613.3</v>
      </c>
      <c r="F53" s="27">
        <f>G53+H53</f>
        <v>38347.203734000002</v>
      </c>
      <c r="G53" s="74">
        <f>I53*D53</f>
        <v>18750.942500000001</v>
      </c>
      <c r="H53" s="74">
        <f>J53*E53</f>
        <v>19596.261234000001</v>
      </c>
      <c r="I53" s="28">
        <v>0.38124999999999998</v>
      </c>
      <c r="J53" s="28">
        <v>0.39498</v>
      </c>
      <c r="K53" s="32">
        <f>F53/C53</f>
        <v>0.38814491395915424</v>
      </c>
    </row>
    <row r="54" spans="1:14" ht="15.75" outlineLevel="1">
      <c r="A54" s="21"/>
      <c r="B54" s="21" t="s">
        <v>39</v>
      </c>
      <c r="C54" s="28"/>
      <c r="D54" s="28"/>
      <c r="E54" s="28"/>
      <c r="F54" s="28"/>
      <c r="G54" s="28"/>
      <c r="H54" s="28"/>
      <c r="I54" s="28"/>
      <c r="J54" s="29"/>
      <c r="K54" s="28"/>
    </row>
    <row r="55" spans="1:14" ht="15.75" outlineLevel="1">
      <c r="A55" s="23"/>
      <c r="B55" s="23" t="s">
        <v>34</v>
      </c>
      <c r="C55" s="27">
        <f t="shared" ref="C55:H55" si="2">SUM(C36,C42,C53)</f>
        <v>189754</v>
      </c>
      <c r="D55" s="27">
        <f t="shared" si="2"/>
        <v>97827.299999999988</v>
      </c>
      <c r="E55" s="27">
        <f t="shared" si="2"/>
        <v>91926.700000000012</v>
      </c>
      <c r="F55" s="27">
        <f t="shared" si="2"/>
        <v>113741.50059988</v>
      </c>
      <c r="G55" s="27">
        <f t="shared" si="2"/>
        <v>55568.958853880002</v>
      </c>
      <c r="H55" s="27">
        <f t="shared" si="2"/>
        <v>58172.541746000017</v>
      </c>
      <c r="I55" s="28">
        <f>G55/D55</f>
        <v>0.56803120247497385</v>
      </c>
      <c r="J55" s="28">
        <f>H55/E55</f>
        <v>0.63281442438377544</v>
      </c>
      <c r="K55" s="28">
        <f>F55/C55</f>
        <v>0.59941556225365478</v>
      </c>
    </row>
    <row r="56" spans="1:14">
      <c r="F56" s="8"/>
      <c r="K56" s="114"/>
      <c r="L56" s="112"/>
      <c r="N56" s="2"/>
    </row>
  </sheetData>
  <mergeCells count="20">
    <mergeCell ref="B3:S3"/>
    <mergeCell ref="A5:A7"/>
    <mergeCell ref="B5:B7"/>
    <mergeCell ref="C5:E6"/>
    <mergeCell ref="F5:P5"/>
    <mergeCell ref="Q5:V5"/>
    <mergeCell ref="F6:M6"/>
    <mergeCell ref="N6:P6"/>
    <mergeCell ref="Q6:S6"/>
    <mergeCell ref="T6:V6"/>
    <mergeCell ref="A34:A35"/>
    <mergeCell ref="B34:B35"/>
    <mergeCell ref="C34:E34"/>
    <mergeCell ref="F34:H34"/>
    <mergeCell ref="I34:K34"/>
    <mergeCell ref="W7:Y7"/>
    <mergeCell ref="AA7:AC7"/>
    <mergeCell ref="S30:T30"/>
    <mergeCell ref="U30:V30"/>
    <mergeCell ref="B32:N32"/>
  </mergeCells>
  <pageMargins left="0" right="0.11811023622047245" top="0.55118110236220474" bottom="0" header="0.31496062992125984" footer="0.31496062992125984"/>
  <pageSetup paperSize="9" scale="49" orientation="landscape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O34"/>
  <sheetViews>
    <sheetView topLeftCell="A16" zoomScale="85" zoomScaleNormal="85" workbookViewId="0">
      <selection activeCell="H45" sqref="H45"/>
    </sheetView>
  </sheetViews>
  <sheetFormatPr defaultRowHeight="15" outlineLevelRow="3" outlineLevelCol="1"/>
  <cols>
    <col min="1" max="1" width="16" customWidth="1"/>
    <col min="2" max="2" width="13.7109375" customWidth="1"/>
    <col min="3" max="3" width="16" customWidth="1"/>
    <col min="4" max="5" width="16" customWidth="1" outlineLevel="1"/>
    <col min="6" max="6" width="16" customWidth="1"/>
    <col min="7" max="7" width="16" customWidth="1" outlineLevel="1"/>
    <col min="8" max="8" width="11.42578125" customWidth="1"/>
    <col min="9" max="9" width="12.85546875" customWidth="1"/>
    <col min="10" max="10" width="12.42578125" customWidth="1"/>
    <col min="11" max="12" width="11.42578125" customWidth="1"/>
    <col min="13" max="256" width="9.140625" customWidth="1"/>
    <col min="257" max="257" width="16" customWidth="1"/>
    <col min="258" max="258" width="4" customWidth="1"/>
    <col min="259" max="263" width="16" customWidth="1"/>
    <col min="264" max="264" width="11.42578125" customWidth="1"/>
    <col min="265" max="512" width="9.140625" customWidth="1"/>
    <col min="513" max="513" width="16" customWidth="1"/>
    <col min="514" max="514" width="4" customWidth="1"/>
    <col min="515" max="519" width="16" customWidth="1"/>
    <col min="520" max="520" width="11.42578125" customWidth="1"/>
    <col min="521" max="768" width="9.140625" customWidth="1"/>
    <col min="769" max="769" width="16" customWidth="1"/>
    <col min="770" max="770" width="4" customWidth="1"/>
    <col min="771" max="775" width="16" customWidth="1"/>
    <col min="776" max="776" width="11.42578125" customWidth="1"/>
    <col min="777" max="1024" width="9.140625" customWidth="1"/>
    <col min="1025" max="1025" width="16" customWidth="1"/>
    <col min="1026" max="1026" width="4" customWidth="1"/>
    <col min="1027" max="1031" width="16" customWidth="1"/>
    <col min="1032" max="1032" width="11.42578125" customWidth="1"/>
    <col min="1033" max="1280" width="9.140625" customWidth="1"/>
    <col min="1281" max="1281" width="16" customWidth="1"/>
    <col min="1282" max="1282" width="4" customWidth="1"/>
    <col min="1283" max="1287" width="16" customWidth="1"/>
    <col min="1288" max="1288" width="11.42578125" customWidth="1"/>
    <col min="1289" max="1536" width="9.140625" customWidth="1"/>
    <col min="1537" max="1537" width="16" customWidth="1"/>
    <col min="1538" max="1538" width="4" customWidth="1"/>
    <col min="1539" max="1543" width="16" customWidth="1"/>
    <col min="1544" max="1544" width="11.42578125" customWidth="1"/>
    <col min="1545" max="1792" width="9.140625" customWidth="1"/>
    <col min="1793" max="1793" width="16" customWidth="1"/>
    <col min="1794" max="1794" width="4" customWidth="1"/>
    <col min="1795" max="1799" width="16" customWidth="1"/>
    <col min="1800" max="1800" width="11.42578125" customWidth="1"/>
    <col min="1801" max="2048" width="9.140625" customWidth="1"/>
    <col min="2049" max="2049" width="16" customWidth="1"/>
    <col min="2050" max="2050" width="4" customWidth="1"/>
    <col min="2051" max="2055" width="16" customWidth="1"/>
    <col min="2056" max="2056" width="11.42578125" customWidth="1"/>
    <col min="2057" max="2304" width="9.140625" customWidth="1"/>
    <col min="2305" max="2305" width="16" customWidth="1"/>
    <col min="2306" max="2306" width="4" customWidth="1"/>
    <col min="2307" max="2311" width="16" customWidth="1"/>
    <col min="2312" max="2312" width="11.42578125" customWidth="1"/>
    <col min="2313" max="2560" width="9.140625" customWidth="1"/>
    <col min="2561" max="2561" width="16" customWidth="1"/>
    <col min="2562" max="2562" width="4" customWidth="1"/>
    <col min="2563" max="2567" width="16" customWidth="1"/>
    <col min="2568" max="2568" width="11.42578125" customWidth="1"/>
    <col min="2569" max="2816" width="9.140625" customWidth="1"/>
    <col min="2817" max="2817" width="16" customWidth="1"/>
    <col min="2818" max="2818" width="4" customWidth="1"/>
    <col min="2819" max="2823" width="16" customWidth="1"/>
    <col min="2824" max="2824" width="11.42578125" customWidth="1"/>
    <col min="2825" max="3072" width="9.140625" customWidth="1"/>
    <col min="3073" max="3073" width="16" customWidth="1"/>
    <col min="3074" max="3074" width="4" customWidth="1"/>
    <col min="3075" max="3079" width="16" customWidth="1"/>
    <col min="3080" max="3080" width="11.42578125" customWidth="1"/>
    <col min="3081" max="3328" width="9.140625" customWidth="1"/>
    <col min="3329" max="3329" width="16" customWidth="1"/>
    <col min="3330" max="3330" width="4" customWidth="1"/>
    <col min="3331" max="3335" width="16" customWidth="1"/>
    <col min="3336" max="3336" width="11.42578125" customWidth="1"/>
    <col min="3337" max="3584" width="9.140625" customWidth="1"/>
    <col min="3585" max="3585" width="16" customWidth="1"/>
    <col min="3586" max="3586" width="4" customWidth="1"/>
    <col min="3587" max="3591" width="16" customWidth="1"/>
    <col min="3592" max="3592" width="11.42578125" customWidth="1"/>
    <col min="3593" max="3840" width="9.140625" customWidth="1"/>
    <col min="3841" max="3841" width="16" customWidth="1"/>
    <col min="3842" max="3842" width="4" customWidth="1"/>
    <col min="3843" max="3847" width="16" customWidth="1"/>
    <col min="3848" max="3848" width="11.42578125" customWidth="1"/>
    <col min="3849" max="4096" width="9.140625" customWidth="1"/>
    <col min="4097" max="4097" width="16" customWidth="1"/>
    <col min="4098" max="4098" width="4" customWidth="1"/>
    <col min="4099" max="4103" width="16" customWidth="1"/>
    <col min="4104" max="4104" width="11.42578125" customWidth="1"/>
    <col min="4105" max="4352" width="9.140625" customWidth="1"/>
    <col min="4353" max="4353" width="16" customWidth="1"/>
    <col min="4354" max="4354" width="4" customWidth="1"/>
    <col min="4355" max="4359" width="16" customWidth="1"/>
    <col min="4360" max="4360" width="11.42578125" customWidth="1"/>
    <col min="4361" max="4608" width="9.140625" customWidth="1"/>
    <col min="4609" max="4609" width="16" customWidth="1"/>
    <col min="4610" max="4610" width="4" customWidth="1"/>
    <col min="4611" max="4615" width="16" customWidth="1"/>
    <col min="4616" max="4616" width="11.42578125" customWidth="1"/>
    <col min="4617" max="4864" width="9.140625" customWidth="1"/>
    <col min="4865" max="4865" width="16" customWidth="1"/>
    <col min="4866" max="4866" width="4" customWidth="1"/>
    <col min="4867" max="4871" width="16" customWidth="1"/>
    <col min="4872" max="4872" width="11.42578125" customWidth="1"/>
    <col min="4873" max="5120" width="9.140625" customWidth="1"/>
    <col min="5121" max="5121" width="16" customWidth="1"/>
    <col min="5122" max="5122" width="4" customWidth="1"/>
    <col min="5123" max="5127" width="16" customWidth="1"/>
    <col min="5128" max="5128" width="11.42578125" customWidth="1"/>
    <col min="5129" max="5376" width="9.140625" customWidth="1"/>
    <col min="5377" max="5377" width="16" customWidth="1"/>
    <col min="5378" max="5378" width="4" customWidth="1"/>
    <col min="5379" max="5383" width="16" customWidth="1"/>
    <col min="5384" max="5384" width="11.42578125" customWidth="1"/>
    <col min="5385" max="5632" width="9.140625" customWidth="1"/>
    <col min="5633" max="5633" width="16" customWidth="1"/>
    <col min="5634" max="5634" width="4" customWidth="1"/>
    <col min="5635" max="5639" width="16" customWidth="1"/>
    <col min="5640" max="5640" width="11.42578125" customWidth="1"/>
    <col min="5641" max="5888" width="9.140625" customWidth="1"/>
    <col min="5889" max="5889" width="16" customWidth="1"/>
    <col min="5890" max="5890" width="4" customWidth="1"/>
    <col min="5891" max="5895" width="16" customWidth="1"/>
    <col min="5896" max="5896" width="11.42578125" customWidth="1"/>
    <col min="5897" max="6144" width="9.140625" customWidth="1"/>
    <col min="6145" max="6145" width="16" customWidth="1"/>
    <col min="6146" max="6146" width="4" customWidth="1"/>
    <col min="6147" max="6151" width="16" customWidth="1"/>
    <col min="6152" max="6152" width="11.42578125" customWidth="1"/>
    <col min="6153" max="6400" width="9.140625" customWidth="1"/>
    <col min="6401" max="6401" width="16" customWidth="1"/>
    <col min="6402" max="6402" width="4" customWidth="1"/>
    <col min="6403" max="6407" width="16" customWidth="1"/>
    <col min="6408" max="6408" width="11.42578125" customWidth="1"/>
    <col min="6409" max="6656" width="9.140625" customWidth="1"/>
    <col min="6657" max="6657" width="16" customWidth="1"/>
    <col min="6658" max="6658" width="4" customWidth="1"/>
    <col min="6659" max="6663" width="16" customWidth="1"/>
    <col min="6664" max="6664" width="11.42578125" customWidth="1"/>
    <col min="6665" max="6912" width="9.140625" customWidth="1"/>
    <col min="6913" max="6913" width="16" customWidth="1"/>
    <col min="6914" max="6914" width="4" customWidth="1"/>
    <col min="6915" max="6919" width="16" customWidth="1"/>
    <col min="6920" max="6920" width="11.42578125" customWidth="1"/>
    <col min="6921" max="7168" width="9.140625" customWidth="1"/>
    <col min="7169" max="7169" width="16" customWidth="1"/>
    <col min="7170" max="7170" width="4" customWidth="1"/>
    <col min="7171" max="7175" width="16" customWidth="1"/>
    <col min="7176" max="7176" width="11.42578125" customWidth="1"/>
    <col min="7177" max="7424" width="9.140625" customWidth="1"/>
    <col min="7425" max="7425" width="16" customWidth="1"/>
    <col min="7426" max="7426" width="4" customWidth="1"/>
    <col min="7427" max="7431" width="16" customWidth="1"/>
    <col min="7432" max="7432" width="11.42578125" customWidth="1"/>
    <col min="7433" max="7680" width="9.140625" customWidth="1"/>
    <col min="7681" max="7681" width="16" customWidth="1"/>
    <col min="7682" max="7682" width="4" customWidth="1"/>
    <col min="7683" max="7687" width="16" customWidth="1"/>
    <col min="7688" max="7688" width="11.42578125" customWidth="1"/>
    <col min="7689" max="7936" width="9.140625" customWidth="1"/>
    <col min="7937" max="7937" width="16" customWidth="1"/>
    <col min="7938" max="7938" width="4" customWidth="1"/>
    <col min="7939" max="7943" width="16" customWidth="1"/>
    <col min="7944" max="7944" width="11.42578125" customWidth="1"/>
    <col min="7945" max="8192" width="9.140625" customWidth="1"/>
    <col min="8193" max="8193" width="16" customWidth="1"/>
    <col min="8194" max="8194" width="4" customWidth="1"/>
    <col min="8195" max="8199" width="16" customWidth="1"/>
    <col min="8200" max="8200" width="11.42578125" customWidth="1"/>
    <col min="8201" max="8448" width="9.140625" customWidth="1"/>
    <col min="8449" max="8449" width="16" customWidth="1"/>
    <col min="8450" max="8450" width="4" customWidth="1"/>
    <col min="8451" max="8455" width="16" customWidth="1"/>
    <col min="8456" max="8456" width="11.42578125" customWidth="1"/>
    <col min="8457" max="8704" width="9.140625" customWidth="1"/>
    <col min="8705" max="8705" width="16" customWidth="1"/>
    <col min="8706" max="8706" width="4" customWidth="1"/>
    <col min="8707" max="8711" width="16" customWidth="1"/>
    <col min="8712" max="8712" width="11.42578125" customWidth="1"/>
    <col min="8713" max="8960" width="9.140625" customWidth="1"/>
    <col min="8961" max="8961" width="16" customWidth="1"/>
    <col min="8962" max="8962" width="4" customWidth="1"/>
    <col min="8963" max="8967" width="16" customWidth="1"/>
    <col min="8968" max="8968" width="11.42578125" customWidth="1"/>
    <col min="8969" max="9216" width="9.140625" customWidth="1"/>
    <col min="9217" max="9217" width="16" customWidth="1"/>
    <col min="9218" max="9218" width="4" customWidth="1"/>
    <col min="9219" max="9223" width="16" customWidth="1"/>
    <col min="9224" max="9224" width="11.42578125" customWidth="1"/>
    <col min="9225" max="9472" width="9.140625" customWidth="1"/>
    <col min="9473" max="9473" width="16" customWidth="1"/>
    <col min="9474" max="9474" width="4" customWidth="1"/>
    <col min="9475" max="9479" width="16" customWidth="1"/>
    <col min="9480" max="9480" width="11.42578125" customWidth="1"/>
    <col min="9481" max="9728" width="9.140625" customWidth="1"/>
    <col min="9729" max="9729" width="16" customWidth="1"/>
    <col min="9730" max="9730" width="4" customWidth="1"/>
    <col min="9731" max="9735" width="16" customWidth="1"/>
    <col min="9736" max="9736" width="11.42578125" customWidth="1"/>
    <col min="9737" max="9984" width="9.140625" customWidth="1"/>
    <col min="9985" max="9985" width="16" customWidth="1"/>
    <col min="9986" max="9986" width="4" customWidth="1"/>
    <col min="9987" max="9991" width="16" customWidth="1"/>
    <col min="9992" max="9992" width="11.42578125" customWidth="1"/>
    <col min="9993" max="10240" width="9.140625" customWidth="1"/>
    <col min="10241" max="10241" width="16" customWidth="1"/>
    <col min="10242" max="10242" width="4" customWidth="1"/>
    <col min="10243" max="10247" width="16" customWidth="1"/>
    <col min="10248" max="10248" width="11.42578125" customWidth="1"/>
    <col min="10249" max="10496" width="9.140625" customWidth="1"/>
    <col min="10497" max="10497" width="16" customWidth="1"/>
    <col min="10498" max="10498" width="4" customWidth="1"/>
    <col min="10499" max="10503" width="16" customWidth="1"/>
    <col min="10504" max="10504" width="11.42578125" customWidth="1"/>
    <col min="10505" max="10752" width="9.140625" customWidth="1"/>
    <col min="10753" max="10753" width="16" customWidth="1"/>
    <col min="10754" max="10754" width="4" customWidth="1"/>
    <col min="10755" max="10759" width="16" customWidth="1"/>
    <col min="10760" max="10760" width="11.42578125" customWidth="1"/>
    <col min="10761" max="11008" width="9.140625" customWidth="1"/>
    <col min="11009" max="11009" width="16" customWidth="1"/>
    <col min="11010" max="11010" width="4" customWidth="1"/>
    <col min="11011" max="11015" width="16" customWidth="1"/>
    <col min="11016" max="11016" width="11.42578125" customWidth="1"/>
    <col min="11017" max="11264" width="9.140625" customWidth="1"/>
    <col min="11265" max="11265" width="16" customWidth="1"/>
    <col min="11266" max="11266" width="4" customWidth="1"/>
    <col min="11267" max="11271" width="16" customWidth="1"/>
    <col min="11272" max="11272" width="11.42578125" customWidth="1"/>
    <col min="11273" max="11520" width="9.140625" customWidth="1"/>
    <col min="11521" max="11521" width="16" customWidth="1"/>
    <col min="11522" max="11522" width="4" customWidth="1"/>
    <col min="11523" max="11527" width="16" customWidth="1"/>
    <col min="11528" max="11528" width="11.42578125" customWidth="1"/>
    <col min="11529" max="11776" width="9.140625" customWidth="1"/>
    <col min="11777" max="11777" width="16" customWidth="1"/>
    <col min="11778" max="11778" width="4" customWidth="1"/>
    <col min="11779" max="11783" width="16" customWidth="1"/>
    <col min="11784" max="11784" width="11.42578125" customWidth="1"/>
    <col min="11785" max="12032" width="9.140625" customWidth="1"/>
    <col min="12033" max="12033" width="16" customWidth="1"/>
    <col min="12034" max="12034" width="4" customWidth="1"/>
    <col min="12035" max="12039" width="16" customWidth="1"/>
    <col min="12040" max="12040" width="11.42578125" customWidth="1"/>
    <col min="12041" max="12288" width="9.140625" customWidth="1"/>
    <col min="12289" max="12289" width="16" customWidth="1"/>
    <col min="12290" max="12290" width="4" customWidth="1"/>
    <col min="12291" max="12295" width="16" customWidth="1"/>
    <col min="12296" max="12296" width="11.42578125" customWidth="1"/>
    <col min="12297" max="12544" width="9.140625" customWidth="1"/>
    <col min="12545" max="12545" width="16" customWidth="1"/>
    <col min="12546" max="12546" width="4" customWidth="1"/>
    <col min="12547" max="12551" width="16" customWidth="1"/>
    <col min="12552" max="12552" width="11.42578125" customWidth="1"/>
    <col min="12553" max="12800" width="9.140625" customWidth="1"/>
    <col min="12801" max="12801" width="16" customWidth="1"/>
    <col min="12802" max="12802" width="4" customWidth="1"/>
    <col min="12803" max="12807" width="16" customWidth="1"/>
    <col min="12808" max="12808" width="11.42578125" customWidth="1"/>
    <col min="12809" max="13056" width="9.140625" customWidth="1"/>
    <col min="13057" max="13057" width="16" customWidth="1"/>
    <col min="13058" max="13058" width="4" customWidth="1"/>
    <col min="13059" max="13063" width="16" customWidth="1"/>
    <col min="13064" max="13064" width="11.42578125" customWidth="1"/>
    <col min="13065" max="13312" width="9.140625" customWidth="1"/>
    <col min="13313" max="13313" width="16" customWidth="1"/>
    <col min="13314" max="13314" width="4" customWidth="1"/>
    <col min="13315" max="13319" width="16" customWidth="1"/>
    <col min="13320" max="13320" width="11.42578125" customWidth="1"/>
    <col min="13321" max="13568" width="9.140625" customWidth="1"/>
    <col min="13569" max="13569" width="16" customWidth="1"/>
    <col min="13570" max="13570" width="4" customWidth="1"/>
    <col min="13571" max="13575" width="16" customWidth="1"/>
    <col min="13576" max="13576" width="11.42578125" customWidth="1"/>
    <col min="13577" max="13824" width="9.140625" customWidth="1"/>
    <col min="13825" max="13825" width="16" customWidth="1"/>
    <col min="13826" max="13826" width="4" customWidth="1"/>
    <col min="13827" max="13831" width="16" customWidth="1"/>
    <col min="13832" max="13832" width="11.42578125" customWidth="1"/>
    <col min="13833" max="14080" width="9.140625" customWidth="1"/>
    <col min="14081" max="14081" width="16" customWidth="1"/>
    <col min="14082" max="14082" width="4" customWidth="1"/>
    <col min="14083" max="14087" width="16" customWidth="1"/>
    <col min="14088" max="14088" width="11.42578125" customWidth="1"/>
    <col min="14089" max="14336" width="9.140625" customWidth="1"/>
    <col min="14337" max="14337" width="16" customWidth="1"/>
    <col min="14338" max="14338" width="4" customWidth="1"/>
    <col min="14339" max="14343" width="16" customWidth="1"/>
    <col min="14344" max="14344" width="11.42578125" customWidth="1"/>
    <col min="14345" max="14592" width="9.140625" customWidth="1"/>
    <col min="14593" max="14593" width="16" customWidth="1"/>
    <col min="14594" max="14594" width="4" customWidth="1"/>
    <col min="14595" max="14599" width="16" customWidth="1"/>
    <col min="14600" max="14600" width="11.42578125" customWidth="1"/>
    <col min="14601" max="14848" width="9.140625" customWidth="1"/>
    <col min="14849" max="14849" width="16" customWidth="1"/>
    <col min="14850" max="14850" width="4" customWidth="1"/>
    <col min="14851" max="14855" width="16" customWidth="1"/>
    <col min="14856" max="14856" width="11.42578125" customWidth="1"/>
    <col min="14857" max="15104" width="9.140625" customWidth="1"/>
    <col min="15105" max="15105" width="16" customWidth="1"/>
    <col min="15106" max="15106" width="4" customWidth="1"/>
    <col min="15107" max="15111" width="16" customWidth="1"/>
    <col min="15112" max="15112" width="11.42578125" customWidth="1"/>
    <col min="15113" max="15360" width="9.140625" customWidth="1"/>
    <col min="15361" max="15361" width="16" customWidth="1"/>
    <col min="15362" max="15362" width="4" customWidth="1"/>
    <col min="15363" max="15367" width="16" customWidth="1"/>
    <col min="15368" max="15368" width="11.42578125" customWidth="1"/>
    <col min="15369" max="15616" width="9.140625" customWidth="1"/>
    <col min="15617" max="15617" width="16" customWidth="1"/>
    <col min="15618" max="15618" width="4" customWidth="1"/>
    <col min="15619" max="15623" width="16" customWidth="1"/>
    <col min="15624" max="15624" width="11.42578125" customWidth="1"/>
    <col min="15625" max="15872" width="9.140625" customWidth="1"/>
    <col min="15873" max="15873" width="16" customWidth="1"/>
    <col min="15874" max="15874" width="4" customWidth="1"/>
    <col min="15875" max="15879" width="16" customWidth="1"/>
    <col min="15880" max="15880" width="11.42578125" customWidth="1"/>
    <col min="15881" max="16128" width="9.140625" customWidth="1"/>
    <col min="16129" max="16129" width="16" customWidth="1"/>
    <col min="16130" max="16130" width="4" customWidth="1"/>
    <col min="16131" max="16135" width="16" customWidth="1"/>
    <col min="16136" max="16136" width="11.42578125" customWidth="1"/>
    <col min="16137" max="16384" width="9.140625" customWidth="1"/>
  </cols>
  <sheetData>
    <row r="1" spans="1:12">
      <c r="A1" s="311" t="s">
        <v>128</v>
      </c>
      <c r="B1" s="311"/>
      <c r="C1" s="311"/>
      <c r="D1" s="311"/>
      <c r="E1" s="311"/>
      <c r="F1" s="311"/>
      <c r="G1" s="311"/>
      <c r="H1" s="311"/>
      <c r="I1" s="186"/>
    </row>
    <row r="2" spans="1:12" ht="15.75">
      <c r="A2" s="312" t="s">
        <v>229</v>
      </c>
      <c r="B2" s="312"/>
      <c r="C2" s="312"/>
      <c r="D2" s="312"/>
      <c r="E2" s="312"/>
      <c r="F2" s="312"/>
      <c r="G2" s="312"/>
      <c r="H2" s="312"/>
    </row>
    <row r="4" spans="1:12" ht="30">
      <c r="A4" s="180" t="s">
        <v>96</v>
      </c>
      <c r="B4" s="313" t="s">
        <v>97</v>
      </c>
      <c r="C4" s="313"/>
      <c r="D4" s="313"/>
      <c r="E4" s="313"/>
      <c r="F4" s="313"/>
      <c r="G4" s="313"/>
      <c r="H4" s="313"/>
    </row>
    <row r="6" spans="1:12">
      <c r="A6" s="180" t="s">
        <v>98</v>
      </c>
      <c r="B6" s="313" t="s">
        <v>269</v>
      </c>
      <c r="C6" s="313"/>
      <c r="D6" s="313"/>
      <c r="E6" s="313"/>
      <c r="F6" s="313"/>
      <c r="G6" s="313"/>
      <c r="H6" s="313"/>
    </row>
    <row r="7" spans="1:12">
      <c r="B7" t="s">
        <v>230</v>
      </c>
      <c r="I7" s="317" t="s">
        <v>231</v>
      </c>
      <c r="J7" s="317"/>
      <c r="K7" s="317"/>
      <c r="L7" s="317"/>
    </row>
    <row r="8" spans="1:12">
      <c r="A8" s="318" t="s">
        <v>88</v>
      </c>
      <c r="B8" s="319"/>
      <c r="C8" s="320" t="s">
        <v>89</v>
      </c>
      <c r="D8" s="323">
        <v>2</v>
      </c>
      <c r="E8" s="314">
        <v>23</v>
      </c>
      <c r="F8" s="320" t="s">
        <v>90</v>
      </c>
      <c r="G8" s="314">
        <v>90</v>
      </c>
      <c r="I8" s="328">
        <v>2</v>
      </c>
      <c r="J8" s="329">
        <v>23</v>
      </c>
      <c r="K8" s="330" t="s">
        <v>90</v>
      </c>
      <c r="L8" s="329">
        <v>90</v>
      </c>
    </row>
    <row r="9" spans="1:12">
      <c r="A9" s="318" t="s">
        <v>91</v>
      </c>
      <c r="B9" s="319"/>
      <c r="C9" s="321"/>
      <c r="D9" s="324"/>
      <c r="E9" s="315"/>
      <c r="F9" s="321"/>
      <c r="G9" s="315"/>
      <c r="I9" s="328"/>
      <c r="J9" s="330"/>
      <c r="K9" s="330"/>
      <c r="L9" s="330"/>
    </row>
    <row r="10" spans="1:12">
      <c r="A10" s="318" t="s">
        <v>92</v>
      </c>
      <c r="B10" s="319"/>
      <c r="C10" s="321"/>
      <c r="D10" s="324"/>
      <c r="E10" s="315"/>
      <c r="F10" s="321"/>
      <c r="G10" s="315"/>
      <c r="I10" s="328"/>
      <c r="J10" s="330"/>
      <c r="K10" s="330"/>
      <c r="L10" s="330"/>
    </row>
    <row r="11" spans="1:12">
      <c r="A11" s="326" t="s">
        <v>93</v>
      </c>
      <c r="B11" s="327"/>
      <c r="C11" s="322"/>
      <c r="D11" s="325"/>
      <c r="E11" s="316"/>
      <c r="F11" s="322"/>
      <c r="G11" s="316"/>
      <c r="I11" s="328"/>
      <c r="J11" s="330"/>
      <c r="K11" s="330"/>
      <c r="L11" s="330"/>
    </row>
    <row r="12" spans="1:12">
      <c r="A12" s="309" t="s">
        <v>94</v>
      </c>
      <c r="B12" s="309"/>
      <c r="C12" s="190">
        <v>136496.71</v>
      </c>
      <c r="D12" s="190">
        <v>83931.48</v>
      </c>
      <c r="E12" s="190">
        <v>52565.23</v>
      </c>
      <c r="F12" s="190">
        <v>136496.71</v>
      </c>
      <c r="G12" s="190">
        <v>136496.71</v>
      </c>
      <c r="I12" s="82">
        <f t="shared" ref="I12:K13" si="0">I13</f>
        <v>83931.479999999981</v>
      </c>
      <c r="J12" s="82">
        <f t="shared" si="0"/>
        <v>46606.970000000008</v>
      </c>
      <c r="K12" s="82">
        <f t="shared" si="0"/>
        <v>130538.45</v>
      </c>
      <c r="L12" s="82">
        <f>K12</f>
        <v>130538.45</v>
      </c>
    </row>
    <row r="13" spans="1:12">
      <c r="A13" s="310" t="s">
        <v>95</v>
      </c>
      <c r="B13" s="310"/>
      <c r="C13" s="181">
        <v>136496.71</v>
      </c>
      <c r="D13" s="181">
        <v>83931.48</v>
      </c>
      <c r="E13" s="181">
        <v>52565.23</v>
      </c>
      <c r="F13" s="181">
        <v>136496.71</v>
      </c>
      <c r="G13" s="181">
        <v>136496.71</v>
      </c>
      <c r="I13" s="83">
        <f t="shared" si="0"/>
        <v>83931.479999999981</v>
      </c>
      <c r="J13" s="83">
        <f t="shared" si="0"/>
        <v>46606.970000000008</v>
      </c>
      <c r="K13" s="83">
        <f t="shared" si="0"/>
        <v>130538.45</v>
      </c>
      <c r="L13" s="83">
        <f t="shared" ref="L13:L26" si="1">K13</f>
        <v>130538.45</v>
      </c>
    </row>
    <row r="14" spans="1:12">
      <c r="A14" s="308" t="s">
        <v>109</v>
      </c>
      <c r="B14" s="308"/>
      <c r="C14" s="181">
        <v>130538.45</v>
      </c>
      <c r="D14" s="181">
        <v>83931.48</v>
      </c>
      <c r="E14" s="181">
        <v>46606.97</v>
      </c>
      <c r="F14" s="181">
        <v>130538.45</v>
      </c>
      <c r="G14" s="181">
        <v>130538.45</v>
      </c>
      <c r="I14" s="89">
        <f>SUM(I15:I26)</f>
        <v>83931.479999999981</v>
      </c>
      <c r="J14" s="89">
        <f>SUM(J15:J26)</f>
        <v>46606.970000000008</v>
      </c>
      <c r="K14" s="89">
        <f>SUM(K15:K26)</f>
        <v>130538.45</v>
      </c>
      <c r="L14" s="89">
        <f>K14</f>
        <v>130538.45</v>
      </c>
    </row>
    <row r="15" spans="1:12">
      <c r="A15" s="306" t="s">
        <v>232</v>
      </c>
      <c r="B15" s="306"/>
      <c r="C15" s="182">
        <v>14089.76</v>
      </c>
      <c r="D15" s="182">
        <v>6994.29</v>
      </c>
      <c r="E15" s="182">
        <v>7095.47</v>
      </c>
      <c r="F15" s="182">
        <v>14089.76</v>
      </c>
      <c r="G15" s="182">
        <v>14089.76</v>
      </c>
      <c r="I15" s="84">
        <v>6994.29</v>
      </c>
      <c r="J15" s="84">
        <v>7095.47</v>
      </c>
      <c r="K15" s="84">
        <f>SUM(I15:J15)</f>
        <v>14089.76</v>
      </c>
      <c r="L15" s="84">
        <f>K15</f>
        <v>14089.76</v>
      </c>
    </row>
    <row r="16" spans="1:12">
      <c r="A16" s="306" t="s">
        <v>233</v>
      </c>
      <c r="B16" s="306"/>
      <c r="C16" s="182">
        <v>11189.2</v>
      </c>
      <c r="D16" s="182">
        <v>6994.29</v>
      </c>
      <c r="E16" s="182">
        <v>4194.91</v>
      </c>
      <c r="F16" s="182">
        <v>11189.2</v>
      </c>
      <c r="G16" s="182">
        <v>11189.2</v>
      </c>
      <c r="I16" s="84">
        <v>6994.29</v>
      </c>
      <c r="J16" s="84">
        <v>4194.91</v>
      </c>
      <c r="K16" s="84">
        <f>SUM(I16:J16)</f>
        <v>11189.2</v>
      </c>
      <c r="L16" s="84">
        <f>K16</f>
        <v>11189.2</v>
      </c>
    </row>
    <row r="17" spans="1:15" ht="15" customHeight="1" outlineLevel="3">
      <c r="A17" s="306" t="s">
        <v>234</v>
      </c>
      <c r="B17" s="306"/>
      <c r="C17" s="182">
        <v>9582.7199999999993</v>
      </c>
      <c r="D17" s="182">
        <v>6994.29</v>
      </c>
      <c r="E17" s="182">
        <v>2588.4299999999998</v>
      </c>
      <c r="F17" s="182">
        <v>9582.7199999999993</v>
      </c>
      <c r="G17" s="182">
        <v>9582.7199999999993</v>
      </c>
      <c r="I17" s="84">
        <v>6994.29</v>
      </c>
      <c r="J17" s="84">
        <v>2588.4299999999998</v>
      </c>
      <c r="K17" s="84">
        <f t="shared" ref="K17:K26" si="2">SUM(I17:J17)</f>
        <v>9582.7199999999993</v>
      </c>
      <c r="L17" s="84">
        <f t="shared" si="1"/>
        <v>9582.7199999999993</v>
      </c>
    </row>
    <row r="18" spans="1:15" ht="15" customHeight="1" outlineLevel="3">
      <c r="A18" s="306" t="s">
        <v>235</v>
      </c>
      <c r="B18" s="306"/>
      <c r="C18" s="182">
        <v>13319.35</v>
      </c>
      <c r="D18" s="182">
        <v>6994.29</v>
      </c>
      <c r="E18" s="182">
        <v>6325.06</v>
      </c>
      <c r="F18" s="182">
        <v>13319.35</v>
      </c>
      <c r="G18" s="182">
        <v>13319.35</v>
      </c>
      <c r="I18" s="84">
        <v>6994.29</v>
      </c>
      <c r="J18" s="84">
        <v>6325.06</v>
      </c>
      <c r="K18" s="84">
        <f t="shared" si="2"/>
        <v>13319.35</v>
      </c>
      <c r="L18" s="84">
        <f t="shared" si="1"/>
        <v>13319.35</v>
      </c>
    </row>
    <row r="19" spans="1:15" ht="15" customHeight="1" outlineLevel="3">
      <c r="A19" s="306" t="s">
        <v>236</v>
      </c>
      <c r="B19" s="306"/>
      <c r="C19" s="182">
        <v>10676.92</v>
      </c>
      <c r="D19" s="182">
        <v>6994.29</v>
      </c>
      <c r="E19" s="182">
        <v>3682.63</v>
      </c>
      <c r="F19" s="182">
        <v>10676.92</v>
      </c>
      <c r="G19" s="182">
        <v>10676.92</v>
      </c>
      <c r="I19" s="84">
        <v>6994.29</v>
      </c>
      <c r="J19" s="84">
        <v>3682.63</v>
      </c>
      <c r="K19" s="84">
        <f t="shared" si="2"/>
        <v>10676.92</v>
      </c>
      <c r="L19" s="84">
        <f t="shared" si="1"/>
        <v>10676.92</v>
      </c>
    </row>
    <row r="20" spans="1:15" ht="15" customHeight="1" outlineLevel="3">
      <c r="A20" s="306" t="s">
        <v>237</v>
      </c>
      <c r="B20" s="306"/>
      <c r="C20" s="182">
        <v>11175.45</v>
      </c>
      <c r="D20" s="182">
        <v>6994.29</v>
      </c>
      <c r="E20" s="182">
        <v>4181.16</v>
      </c>
      <c r="F20" s="182">
        <v>11175.45</v>
      </c>
      <c r="G20" s="182">
        <v>11175.45</v>
      </c>
      <c r="I20" s="84">
        <v>6994.29</v>
      </c>
      <c r="J20" s="84">
        <v>4181.16</v>
      </c>
      <c r="K20" s="84">
        <f t="shared" si="2"/>
        <v>11175.45</v>
      </c>
      <c r="L20" s="84">
        <f t="shared" si="1"/>
        <v>11175.45</v>
      </c>
    </row>
    <row r="21" spans="1:15" ht="15" customHeight="1" outlineLevel="3">
      <c r="A21" s="306" t="s">
        <v>238</v>
      </c>
      <c r="B21" s="306"/>
      <c r="C21" s="182">
        <v>11095.73</v>
      </c>
      <c r="D21" s="182">
        <v>6994.29</v>
      </c>
      <c r="E21" s="182">
        <v>4101.4399999999996</v>
      </c>
      <c r="F21" s="182">
        <v>11095.73</v>
      </c>
      <c r="G21" s="182">
        <v>11095.73</v>
      </c>
      <c r="I21" s="84">
        <v>6994.29</v>
      </c>
      <c r="J21" s="84">
        <v>4101.4399999999996</v>
      </c>
      <c r="K21" s="84">
        <f t="shared" si="2"/>
        <v>11095.73</v>
      </c>
      <c r="L21" s="84">
        <f t="shared" si="1"/>
        <v>11095.73</v>
      </c>
    </row>
    <row r="22" spans="1:15" ht="15" customHeight="1" outlineLevel="3">
      <c r="A22" s="306" t="s">
        <v>239</v>
      </c>
      <c r="B22" s="306"/>
      <c r="C22" s="182">
        <v>10241.209999999999</v>
      </c>
      <c r="D22" s="182">
        <v>6994.29</v>
      </c>
      <c r="E22" s="182">
        <v>3246.92</v>
      </c>
      <c r="F22" s="182">
        <v>10241.209999999999</v>
      </c>
      <c r="G22" s="182">
        <v>10241.209999999999</v>
      </c>
      <c r="I22" s="84">
        <v>6994.29</v>
      </c>
      <c r="J22" s="84">
        <v>3246.92</v>
      </c>
      <c r="K22" s="84">
        <f t="shared" si="2"/>
        <v>10241.209999999999</v>
      </c>
      <c r="L22" s="84">
        <f t="shared" si="1"/>
        <v>10241.209999999999</v>
      </c>
    </row>
    <row r="23" spans="1:15" ht="15" customHeight="1" outlineLevel="3">
      <c r="A23" s="306" t="s">
        <v>240</v>
      </c>
      <c r="B23" s="306"/>
      <c r="C23" s="182">
        <v>9697.33</v>
      </c>
      <c r="D23" s="182">
        <v>6994.29</v>
      </c>
      <c r="E23" s="182">
        <v>2703.04</v>
      </c>
      <c r="F23" s="182">
        <v>9697.33</v>
      </c>
      <c r="G23" s="182">
        <v>9697.33</v>
      </c>
      <c r="I23" s="84">
        <v>6994.29</v>
      </c>
      <c r="J23" s="84">
        <v>2703.04</v>
      </c>
      <c r="K23" s="84">
        <f t="shared" si="2"/>
        <v>9697.33</v>
      </c>
      <c r="L23" s="84">
        <f t="shared" si="1"/>
        <v>9697.33</v>
      </c>
    </row>
    <row r="24" spans="1:15" ht="15" customHeight="1" outlineLevel="3">
      <c r="A24" s="306" t="s">
        <v>241</v>
      </c>
      <c r="B24" s="306"/>
      <c r="C24" s="182">
        <v>10415.91</v>
      </c>
      <c r="D24" s="182">
        <v>6994.29</v>
      </c>
      <c r="E24" s="182">
        <v>3421.62</v>
      </c>
      <c r="F24" s="182">
        <v>10415.91</v>
      </c>
      <c r="G24" s="182">
        <v>10415.91</v>
      </c>
      <c r="I24" s="84">
        <v>6994.29</v>
      </c>
      <c r="J24" s="84">
        <v>3421.62</v>
      </c>
      <c r="K24" s="84">
        <f t="shared" si="2"/>
        <v>10415.91</v>
      </c>
      <c r="L24" s="84">
        <f t="shared" si="1"/>
        <v>10415.91</v>
      </c>
    </row>
    <row r="25" spans="1:15" ht="15" customHeight="1" outlineLevel="3">
      <c r="A25" s="306" t="s">
        <v>242</v>
      </c>
      <c r="B25" s="306"/>
      <c r="C25" s="182">
        <v>9079.86</v>
      </c>
      <c r="D25" s="182">
        <v>6994.29</v>
      </c>
      <c r="E25" s="182">
        <v>2085.5700000000002</v>
      </c>
      <c r="F25" s="182">
        <v>9079.86</v>
      </c>
      <c r="G25" s="182">
        <v>9079.86</v>
      </c>
      <c r="I25" s="84">
        <v>6994.29</v>
      </c>
      <c r="J25" s="84">
        <v>2085.5700000000002</v>
      </c>
      <c r="K25" s="84">
        <f t="shared" si="2"/>
        <v>9079.86</v>
      </c>
      <c r="L25" s="84">
        <f t="shared" si="1"/>
        <v>9079.86</v>
      </c>
    </row>
    <row r="26" spans="1:15" ht="15" customHeight="1" outlineLevel="3">
      <c r="A26" s="306" t="s">
        <v>243</v>
      </c>
      <c r="B26" s="306"/>
      <c r="C26" s="182">
        <v>9975.01</v>
      </c>
      <c r="D26" s="182">
        <v>6994.29</v>
      </c>
      <c r="E26" s="182">
        <v>2980.72</v>
      </c>
      <c r="F26" s="182">
        <v>9975.01</v>
      </c>
      <c r="G26" s="182">
        <v>9975.01</v>
      </c>
      <c r="I26" s="84">
        <v>6994.29</v>
      </c>
      <c r="J26" s="84">
        <v>2980.72</v>
      </c>
      <c r="K26" s="84">
        <f t="shared" si="2"/>
        <v>9975.01</v>
      </c>
      <c r="L26" s="84">
        <f t="shared" si="1"/>
        <v>9975.01</v>
      </c>
    </row>
    <row r="27" spans="1:15" ht="15" customHeight="1" outlineLevel="2">
      <c r="A27" s="308" t="s">
        <v>99</v>
      </c>
      <c r="B27" s="308"/>
      <c r="C27" s="181">
        <v>5958.26</v>
      </c>
      <c r="D27" s="183"/>
      <c r="E27" s="181">
        <v>5958.26</v>
      </c>
      <c r="F27" s="181">
        <v>5958.26</v>
      </c>
      <c r="G27" s="181">
        <v>5958.26</v>
      </c>
      <c r="I27" s="88"/>
      <c r="J27" s="87">
        <f>SUM(J28:J31)</f>
        <v>5958.26</v>
      </c>
      <c r="K27" s="87">
        <f>SUM(K28:K31)</f>
        <v>5958.26</v>
      </c>
      <c r="L27" s="87">
        <f>SUM(L28:L31)</f>
        <v>5958.26</v>
      </c>
      <c r="N27" s="95">
        <f>[145]TDSheet!$N$11</f>
        <v>594.76</v>
      </c>
      <c r="O27" t="s">
        <v>244</v>
      </c>
    </row>
    <row r="28" spans="1:15" ht="15" customHeight="1" outlineLevel="3">
      <c r="A28" s="306" t="s">
        <v>234</v>
      </c>
      <c r="B28" s="306"/>
      <c r="C28" s="182">
        <v>2004.49</v>
      </c>
      <c r="D28" s="184"/>
      <c r="E28" s="182">
        <v>2004.49</v>
      </c>
      <c r="F28" s="182">
        <v>2004.49</v>
      </c>
      <c r="G28" s="182">
        <v>2004.49</v>
      </c>
      <c r="I28" s="81"/>
      <c r="J28" s="85">
        <f>E28</f>
        <v>2004.49</v>
      </c>
      <c r="K28" s="85">
        <f>J28</f>
        <v>2004.49</v>
      </c>
      <c r="L28" s="85">
        <f>K28</f>
        <v>2004.49</v>
      </c>
    </row>
    <row r="29" spans="1:15" ht="15" customHeight="1" outlineLevel="3">
      <c r="A29" s="306" t="s">
        <v>237</v>
      </c>
      <c r="B29" s="306"/>
      <c r="C29" s="182">
        <v>2468.86</v>
      </c>
      <c r="D29" s="184"/>
      <c r="E29" s="182">
        <v>2468.86</v>
      </c>
      <c r="F29" s="182">
        <v>2468.86</v>
      </c>
      <c r="G29" s="182">
        <v>2468.86</v>
      </c>
      <c r="I29" s="81"/>
      <c r="J29" s="85">
        <f>E29</f>
        <v>2468.86</v>
      </c>
      <c r="K29" s="85">
        <f t="shared" ref="K29:L31" si="3">J29</f>
        <v>2468.86</v>
      </c>
      <c r="L29" s="85">
        <f t="shared" si="3"/>
        <v>2468.86</v>
      </c>
    </row>
    <row r="30" spans="1:15" ht="15" customHeight="1" outlineLevel="3">
      <c r="A30" s="306" t="s">
        <v>240</v>
      </c>
      <c r="B30" s="306"/>
      <c r="C30" s="185">
        <v>601.89</v>
      </c>
      <c r="D30" s="184"/>
      <c r="E30" s="185">
        <v>601.89</v>
      </c>
      <c r="F30" s="185">
        <v>601.89</v>
      </c>
      <c r="G30" s="185">
        <v>601.89</v>
      </c>
      <c r="I30" s="81"/>
      <c r="J30" s="85">
        <f>E30</f>
        <v>601.89</v>
      </c>
      <c r="K30" s="85">
        <f t="shared" si="3"/>
        <v>601.89</v>
      </c>
      <c r="L30" s="85">
        <f t="shared" si="3"/>
        <v>601.89</v>
      </c>
    </row>
    <row r="31" spans="1:15" ht="15" customHeight="1" outlineLevel="3">
      <c r="A31" s="306" t="s">
        <v>243</v>
      </c>
      <c r="B31" s="306"/>
      <c r="C31" s="185">
        <v>883.02</v>
      </c>
      <c r="D31" s="184"/>
      <c r="E31" s="185">
        <v>883.02</v>
      </c>
      <c r="F31" s="185">
        <v>883.02</v>
      </c>
      <c r="G31" s="185">
        <v>883.02</v>
      </c>
      <c r="I31" s="81"/>
      <c r="J31" s="85">
        <f>E31</f>
        <v>883.02</v>
      </c>
      <c r="K31" s="85">
        <f t="shared" si="3"/>
        <v>883.02</v>
      </c>
      <c r="L31" s="85">
        <f t="shared" si="3"/>
        <v>883.02</v>
      </c>
    </row>
    <row r="32" spans="1:15" ht="15" customHeight="1">
      <c r="A32" s="307" t="s">
        <v>33</v>
      </c>
      <c r="B32" s="307"/>
      <c r="C32" s="191">
        <v>136496.71</v>
      </c>
      <c r="D32" s="191">
        <v>83931.48</v>
      </c>
      <c r="E32" s="191">
        <v>52565.23</v>
      </c>
      <c r="F32" s="191">
        <v>136496.71</v>
      </c>
      <c r="G32" s="191">
        <v>136496.71</v>
      </c>
      <c r="I32" s="81"/>
      <c r="J32" s="86">
        <f>J27</f>
        <v>5958.26</v>
      </c>
      <c r="K32" s="86">
        <f>K27</f>
        <v>5958.26</v>
      </c>
      <c r="L32" s="86">
        <f>L27</f>
        <v>5958.26</v>
      </c>
    </row>
    <row r="34" spans="12:12">
      <c r="L34" s="192">
        <f>L14+L27+N27</f>
        <v>137091.47</v>
      </c>
    </row>
  </sheetData>
  <mergeCells count="39">
    <mergeCell ref="I7:L7"/>
    <mergeCell ref="A8:B8"/>
    <mergeCell ref="C8:C11"/>
    <mergeCell ref="D8:D11"/>
    <mergeCell ref="E8:E11"/>
    <mergeCell ref="F8:F11"/>
    <mergeCell ref="A9:B9"/>
    <mergeCell ref="A10:B10"/>
    <mergeCell ref="A11:B11"/>
    <mergeCell ref="I8:I11"/>
    <mergeCell ref="J8:J11"/>
    <mergeCell ref="K8:K11"/>
    <mergeCell ref="L8:L11"/>
    <mergeCell ref="A1:H1"/>
    <mergeCell ref="A2:H2"/>
    <mergeCell ref="B4:H4"/>
    <mergeCell ref="B6:H6"/>
    <mergeCell ref="G8:G11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32:B32"/>
    <mergeCell ref="A24:B24"/>
    <mergeCell ref="A25:B25"/>
    <mergeCell ref="A26:B26"/>
    <mergeCell ref="A27:B27"/>
    <mergeCell ref="A28:B28"/>
    <mergeCell ref="A29:B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AE55"/>
  <sheetViews>
    <sheetView view="pageBreakPreview" topLeftCell="A19" zoomScale="80" zoomScaleNormal="85" zoomScaleSheetLayoutView="80" workbookViewId="0">
      <selection activeCell="A31" sqref="A31"/>
    </sheetView>
  </sheetViews>
  <sheetFormatPr defaultColWidth="9.140625" defaultRowHeight="15"/>
  <cols>
    <col min="1" max="1" width="33.42578125" style="2" customWidth="1"/>
    <col min="2" max="2" width="14" style="2" customWidth="1"/>
    <col min="3" max="3" width="15.7109375" style="2" customWidth="1"/>
    <col min="4" max="4" width="14.85546875" style="2" customWidth="1"/>
    <col min="5" max="5" width="14.140625" style="2" customWidth="1"/>
    <col min="6" max="6" width="15.140625" style="2" customWidth="1"/>
    <col min="7" max="7" width="16.140625" style="2" customWidth="1"/>
    <col min="8" max="8" width="20.140625" style="2" customWidth="1"/>
    <col min="9" max="9" width="16.28515625" style="2" customWidth="1"/>
    <col min="10" max="11" width="27.7109375" style="2" customWidth="1"/>
    <col min="12" max="12" width="15.7109375" style="2" customWidth="1"/>
    <col min="13" max="14" width="9.140625" style="2"/>
    <col min="15" max="15" width="44.140625" style="2" customWidth="1"/>
    <col min="16" max="16384" width="9.140625" style="2"/>
  </cols>
  <sheetData>
    <row r="2" spans="1:31" ht="18.75">
      <c r="A2" s="290" t="s">
        <v>289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</row>
    <row r="3" spans="1:31" ht="11.25" customHeight="1"/>
    <row r="4" spans="1:31" s="3" customFormat="1" ht="29.25" customHeight="1">
      <c r="A4" s="333"/>
      <c r="B4" s="333" t="s">
        <v>287</v>
      </c>
      <c r="C4" s="333" t="s">
        <v>288</v>
      </c>
      <c r="D4" s="333" t="s">
        <v>268</v>
      </c>
      <c r="E4" s="335" t="s">
        <v>47</v>
      </c>
      <c r="F4" s="336"/>
      <c r="G4" s="336"/>
      <c r="H4" s="336"/>
      <c r="I4" s="336"/>
      <c r="J4" s="336"/>
      <c r="K4" s="336"/>
      <c r="L4" s="337"/>
    </row>
    <row r="5" spans="1:31" ht="168.75" customHeight="1">
      <c r="A5" s="334"/>
      <c r="B5" s="334"/>
      <c r="C5" s="334"/>
      <c r="D5" s="334"/>
      <c r="E5" s="237" t="s">
        <v>8</v>
      </c>
      <c r="F5" s="237" t="s">
        <v>9</v>
      </c>
      <c r="G5" s="237" t="s">
        <v>10</v>
      </c>
      <c r="H5" s="237" t="s">
        <v>11</v>
      </c>
      <c r="I5" s="237" t="s">
        <v>12</v>
      </c>
      <c r="J5" s="237" t="s">
        <v>14</v>
      </c>
      <c r="K5" s="237" t="s">
        <v>13</v>
      </c>
      <c r="L5" s="238" t="s">
        <v>5</v>
      </c>
    </row>
    <row r="6" spans="1:31">
      <c r="A6" s="237">
        <v>1</v>
      </c>
      <c r="B6" s="237"/>
      <c r="C6" s="237"/>
      <c r="D6" s="237">
        <f>A6+1</f>
        <v>2</v>
      </c>
      <c r="E6" s="237">
        <f t="shared" ref="E6:L6" si="0">D6+1</f>
        <v>3</v>
      </c>
      <c r="F6" s="237">
        <f t="shared" si="0"/>
        <v>4</v>
      </c>
      <c r="G6" s="237">
        <f t="shared" si="0"/>
        <v>5</v>
      </c>
      <c r="H6" s="237">
        <f t="shared" si="0"/>
        <v>6</v>
      </c>
      <c r="I6" s="237">
        <f t="shared" si="0"/>
        <v>7</v>
      </c>
      <c r="J6" s="237">
        <f t="shared" si="0"/>
        <v>8</v>
      </c>
      <c r="K6" s="237">
        <f t="shared" si="0"/>
        <v>9</v>
      </c>
      <c r="L6" s="237">
        <f t="shared" si="0"/>
        <v>10</v>
      </c>
    </row>
    <row r="7" spans="1:31" s="3" customFormat="1" ht="24.75" customHeight="1">
      <c r="A7" s="201"/>
      <c r="B7" s="202"/>
      <c r="C7" s="202"/>
      <c r="D7" s="331" t="s">
        <v>278</v>
      </c>
      <c r="E7" s="332"/>
      <c r="F7" s="332"/>
      <c r="G7" s="332"/>
      <c r="H7" s="332"/>
      <c r="I7" s="332"/>
      <c r="J7" s="332"/>
      <c r="K7" s="332"/>
      <c r="L7" s="332"/>
    </row>
    <row r="8" spans="1:31" s="239" customFormat="1" ht="14.25">
      <c r="A8" s="238" t="s">
        <v>15</v>
      </c>
      <c r="B8" s="203">
        <f>B9+B10+B11+B12</f>
        <v>56107</v>
      </c>
      <c r="C8" s="203">
        <f>C9+C10+C11+C12</f>
        <v>56313</v>
      </c>
      <c r="D8" s="203">
        <f>D9+D10+D11+D12</f>
        <v>206</v>
      </c>
      <c r="E8" s="204"/>
      <c r="F8" s="204"/>
      <c r="G8" s="204"/>
      <c r="H8" s="204"/>
      <c r="I8" s="204"/>
      <c r="J8" s="204"/>
      <c r="K8" s="204"/>
      <c r="L8" s="205"/>
    </row>
    <row r="9" spans="1:31">
      <c r="A9" s="47" t="s">
        <v>0</v>
      </c>
      <c r="B9" s="206">
        <v>9676</v>
      </c>
      <c r="C9" s="206">
        <v>9660</v>
      </c>
      <c r="D9" s="206">
        <f>C9-B9</f>
        <v>-16</v>
      </c>
      <c r="E9" s="128">
        <v>168.36</v>
      </c>
      <c r="F9" s="128">
        <v>31.28</v>
      </c>
      <c r="G9" s="128">
        <v>56.64</v>
      </c>
      <c r="H9" s="128">
        <v>25.58</v>
      </c>
      <c r="I9" s="128">
        <v>22.8</v>
      </c>
      <c r="J9" s="128">
        <v>126.34</v>
      </c>
      <c r="K9" s="128">
        <v>42.32</v>
      </c>
      <c r="L9" s="207" t="s">
        <v>6</v>
      </c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>
      <c r="A10" s="47" t="s">
        <v>1</v>
      </c>
      <c r="B10" s="206">
        <v>46352</v>
      </c>
      <c r="C10" s="206">
        <v>46576</v>
      </c>
      <c r="D10" s="206">
        <f t="shared" ref="D10:D17" si="1">C10-B10</f>
        <v>224</v>
      </c>
      <c r="E10" s="128">
        <v>239.9</v>
      </c>
      <c r="F10" s="128">
        <v>45.69</v>
      </c>
      <c r="G10" s="128">
        <v>74.41</v>
      </c>
      <c r="H10" s="128">
        <v>25.58</v>
      </c>
      <c r="I10" s="128">
        <v>91.29</v>
      </c>
      <c r="J10" s="128">
        <v>95.23</v>
      </c>
      <c r="K10" s="128">
        <v>70.33</v>
      </c>
      <c r="L10" s="207" t="s">
        <v>6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>
      <c r="A11" s="47" t="s">
        <v>2</v>
      </c>
      <c r="B11" s="206">
        <v>0</v>
      </c>
      <c r="C11" s="206"/>
      <c r="D11" s="206">
        <f t="shared" si="1"/>
        <v>0</v>
      </c>
      <c r="E11" s="128">
        <v>5990.73</v>
      </c>
      <c r="F11" s="128">
        <v>597.01</v>
      </c>
      <c r="G11" s="128">
        <v>488.73</v>
      </c>
      <c r="H11" s="128">
        <v>0</v>
      </c>
      <c r="I11" s="128">
        <v>0</v>
      </c>
      <c r="J11" s="128">
        <v>0</v>
      </c>
      <c r="K11" s="128">
        <v>1244.01</v>
      </c>
      <c r="L11" s="207" t="s">
        <v>6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ht="30">
      <c r="A12" s="47" t="s">
        <v>3</v>
      </c>
      <c r="B12" s="206">
        <v>79</v>
      </c>
      <c r="C12" s="206">
        <v>77</v>
      </c>
      <c r="D12" s="206">
        <f t="shared" si="1"/>
        <v>-2</v>
      </c>
      <c r="E12" s="128">
        <v>7139.94</v>
      </c>
      <c r="F12" s="128">
        <v>738.37</v>
      </c>
      <c r="G12" s="128">
        <v>1913.77</v>
      </c>
      <c r="H12" s="128">
        <v>0</v>
      </c>
      <c r="I12" s="128">
        <v>0</v>
      </c>
      <c r="J12" s="128">
        <v>0</v>
      </c>
      <c r="K12" s="128">
        <v>1607.57</v>
      </c>
      <c r="L12" s="207" t="s">
        <v>6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s="239" customFormat="1">
      <c r="A13" s="238" t="s">
        <v>16</v>
      </c>
      <c r="B13" s="203">
        <f>B14+B15+B16</f>
        <v>7485</v>
      </c>
      <c r="C13" s="203">
        <f>C14+C15+C16</f>
        <v>7143</v>
      </c>
      <c r="D13" s="208">
        <f>D14+D15+D16</f>
        <v>-342</v>
      </c>
      <c r="E13" s="204"/>
      <c r="F13" s="204"/>
      <c r="G13" s="204"/>
      <c r="H13" s="204"/>
      <c r="I13" s="204"/>
      <c r="J13" s="204"/>
      <c r="K13" s="204"/>
      <c r="L13" s="205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</row>
    <row r="14" spans="1:31">
      <c r="A14" s="47" t="s">
        <v>17</v>
      </c>
      <c r="B14" s="206">
        <v>7462</v>
      </c>
      <c r="C14" s="209">
        <v>7122</v>
      </c>
      <c r="D14" s="209">
        <f t="shared" si="1"/>
        <v>-340</v>
      </c>
      <c r="E14" s="128">
        <v>6972.82</v>
      </c>
      <c r="F14" s="128">
        <v>707.83</v>
      </c>
      <c r="G14" s="128">
        <v>1211.3599999999999</v>
      </c>
      <c r="H14" s="128">
        <v>0</v>
      </c>
      <c r="I14" s="128">
        <v>0</v>
      </c>
      <c r="J14" s="128">
        <v>0</v>
      </c>
      <c r="K14" s="128">
        <v>1508.24</v>
      </c>
      <c r="L14" s="207" t="s">
        <v>6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</row>
    <row r="15" spans="1:31">
      <c r="A15" s="47" t="s">
        <v>18</v>
      </c>
      <c r="B15" s="206">
        <v>19</v>
      </c>
      <c r="C15" s="206">
        <v>19</v>
      </c>
      <c r="D15" s="210">
        <f t="shared" si="1"/>
        <v>0</v>
      </c>
      <c r="E15" s="128">
        <v>6522.83</v>
      </c>
      <c r="F15" s="128">
        <v>662.15</v>
      </c>
      <c r="G15" s="128">
        <v>1133.18</v>
      </c>
      <c r="H15" s="128">
        <v>0</v>
      </c>
      <c r="I15" s="128">
        <v>0</v>
      </c>
      <c r="J15" s="128">
        <v>0</v>
      </c>
      <c r="K15" s="128">
        <v>1410.9</v>
      </c>
      <c r="L15" s="207" t="s">
        <v>6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</row>
    <row r="16" spans="1:31">
      <c r="A16" s="47" t="s">
        <v>19</v>
      </c>
      <c r="B16" s="206">
        <v>4</v>
      </c>
      <c r="C16" s="206">
        <v>2</v>
      </c>
      <c r="D16" s="206">
        <f t="shared" si="1"/>
        <v>-2</v>
      </c>
      <c r="E16" s="128">
        <v>5746.19</v>
      </c>
      <c r="F16" s="128">
        <v>583.30999999999995</v>
      </c>
      <c r="G16" s="128">
        <v>998.26</v>
      </c>
      <c r="H16" s="128">
        <v>0</v>
      </c>
      <c r="I16" s="128">
        <v>0</v>
      </c>
      <c r="J16" s="128">
        <v>0</v>
      </c>
      <c r="K16" s="128">
        <v>1242.9100000000001</v>
      </c>
      <c r="L16" s="207" t="s">
        <v>6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31" s="239" customFormat="1">
      <c r="A17" s="238" t="s">
        <v>20</v>
      </c>
      <c r="B17" s="203">
        <v>74</v>
      </c>
      <c r="C17" s="203">
        <v>91</v>
      </c>
      <c r="D17" s="206">
        <f t="shared" si="1"/>
        <v>17</v>
      </c>
      <c r="E17" s="128">
        <v>7797.99</v>
      </c>
      <c r="F17" s="128">
        <v>683.75</v>
      </c>
      <c r="G17" s="128">
        <v>635.84</v>
      </c>
      <c r="H17" s="128">
        <v>0</v>
      </c>
      <c r="I17" s="128">
        <v>0</v>
      </c>
      <c r="J17" s="128">
        <v>0</v>
      </c>
      <c r="K17" s="128">
        <v>1619.26</v>
      </c>
      <c r="L17" s="207" t="s">
        <v>6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1" s="3" customFormat="1" ht="22.5" customHeight="1">
      <c r="A18" s="201"/>
      <c r="B18" s="211"/>
      <c r="C18" s="211"/>
      <c r="D18" s="331" t="s">
        <v>290</v>
      </c>
      <c r="E18" s="332"/>
      <c r="F18" s="332"/>
      <c r="G18" s="332"/>
      <c r="H18" s="332"/>
      <c r="I18" s="332"/>
      <c r="J18" s="332"/>
      <c r="K18" s="332"/>
      <c r="L18" s="332"/>
    </row>
    <row r="19" spans="1:31" ht="54.75" customHeight="1">
      <c r="A19" s="212" t="s">
        <v>291</v>
      </c>
      <c r="B19" s="212"/>
      <c r="C19" s="212"/>
      <c r="D19" s="213"/>
      <c r="E19" s="214">
        <f xml:space="preserve"> 1.037*1.029*1.045*1.03*1.036</f>
        <v>1.1898916083977999</v>
      </c>
      <c r="F19" s="214">
        <f>E19</f>
        <v>1.1898916083977999</v>
      </c>
      <c r="G19" s="214">
        <f>F19</f>
        <v>1.1898916083977999</v>
      </c>
      <c r="H19" s="214">
        <f>G19</f>
        <v>1.1898916083977999</v>
      </c>
      <c r="I19" s="214">
        <f>H19</f>
        <v>1.1898916083977999</v>
      </c>
      <c r="J19" s="214">
        <f>I19</f>
        <v>1.1898916083977999</v>
      </c>
      <c r="K19" s="214">
        <f>I19</f>
        <v>1.1898916083977999</v>
      </c>
      <c r="L19" s="214">
        <f>K19</f>
        <v>1.1898916083977999</v>
      </c>
      <c r="M19" s="2">
        <v>1.1731375344000001</v>
      </c>
    </row>
    <row r="20" spans="1:31" s="239" customFormat="1" ht="15.75" customHeight="1">
      <c r="A20" s="238" t="s">
        <v>15</v>
      </c>
      <c r="B20" s="238"/>
      <c r="C20" s="238"/>
      <c r="D20" s="215"/>
      <c r="E20" s="127">
        <f t="shared" ref="E20:L20" si="2">SUM(E21:E24)</f>
        <v>15840.969177665575</v>
      </c>
      <c r="F20" s="127">
        <f t="shared" si="2"/>
        <v>2949.5263908947531</v>
      </c>
      <c r="G20" s="127">
        <f t="shared" si="2"/>
        <v>4936.0140204316631</v>
      </c>
      <c r="H20" s="127">
        <f t="shared" si="2"/>
        <v>1705.3481791632792</v>
      </c>
      <c r="I20" s="127">
        <f t="shared" si="2"/>
        <v>5297.5008183699438</v>
      </c>
      <c r="J20" s="127">
        <f t="shared" si="2"/>
        <v>6706.9035354936404</v>
      </c>
      <c r="K20" s="127">
        <f t="shared" si="2"/>
        <v>4517.3312865815133</v>
      </c>
      <c r="L20" s="127">
        <f t="shared" si="2"/>
        <v>41953.593408600362</v>
      </c>
    </row>
    <row r="21" spans="1:31">
      <c r="A21" s="47" t="s">
        <v>0</v>
      </c>
      <c r="B21" s="47"/>
      <c r="C21" s="47"/>
      <c r="D21" s="216"/>
      <c r="E21" s="128">
        <f>E9*B9*$E$19/1000</f>
        <v>1938.3945429130235</v>
      </c>
      <c r="F21" s="128">
        <f>F9*B9*$F$19/1000</f>
        <v>360.13887682537052</v>
      </c>
      <c r="G21" s="128">
        <f>G9*B9*$G$19/1000</f>
        <v>652.11847772982685</v>
      </c>
      <c r="H21" s="128">
        <f>H9*B9*$H$19/1000</f>
        <v>294.51254696908495</v>
      </c>
      <c r="I21" s="128">
        <f>I9*B9*$I$19/1000</f>
        <v>262.5053194251422</v>
      </c>
      <c r="J21" s="128">
        <f>J9*B9*$J$19/1000</f>
        <v>1454.6018445689676</v>
      </c>
      <c r="K21" s="128">
        <f>K9*B9*$K$19/1000</f>
        <v>487.24671570491302</v>
      </c>
      <c r="L21" s="128">
        <f>SUM(E21:K21)</f>
        <v>5449.5183241363293</v>
      </c>
    </row>
    <row r="22" spans="1:31">
      <c r="A22" s="47" t="s">
        <v>1</v>
      </c>
      <c r="B22" s="47"/>
      <c r="C22" s="47"/>
      <c r="D22" s="216"/>
      <c r="E22" s="128">
        <f>E10*B10*$E$19/1000</f>
        <v>13231.410014205912</v>
      </c>
      <c r="F22" s="128">
        <f>F10*B10*$F$19/1000</f>
        <v>2519.9796729848608</v>
      </c>
      <c r="G22" s="128">
        <f>G10*B10*$G$19/1000</f>
        <v>4103.9984124929633</v>
      </c>
      <c r="H22" s="128">
        <f>H10*B10*$H$19/1000</f>
        <v>1410.8356321941942</v>
      </c>
      <c r="I22" s="128">
        <f>I10*B10*$I$19/1000</f>
        <v>5034.9954989448015</v>
      </c>
      <c r="J22" s="128">
        <f>J10*B10*$J$19/1000</f>
        <v>5252.3016909246726</v>
      </c>
      <c r="K22" s="128">
        <f>K10*B10*$K$19/1000</f>
        <v>3878.9706806965478</v>
      </c>
      <c r="L22" s="128">
        <f>SUM(E22:K22)</f>
        <v>35432.491602443952</v>
      </c>
    </row>
    <row r="23" spans="1:31">
      <c r="A23" s="47" t="s">
        <v>2</v>
      </c>
      <c r="B23" s="47"/>
      <c r="C23" s="47"/>
      <c r="D23" s="216"/>
      <c r="E23" s="128">
        <f>E11*B11*$E$19/1000</f>
        <v>0</v>
      </c>
      <c r="F23" s="128">
        <f>F11*B11*$F$19/1000</f>
        <v>0</v>
      </c>
      <c r="G23" s="128">
        <f>G11*B11*$G$19/1000</f>
        <v>0</v>
      </c>
      <c r="H23" s="128">
        <f>H11*B11*$H$19/1000</f>
        <v>0</v>
      </c>
      <c r="I23" s="128">
        <f>I11*B11*$I$19/1000</f>
        <v>0</v>
      </c>
      <c r="J23" s="128">
        <f>J11*B11*$J$19/1000</f>
        <v>0</v>
      </c>
      <c r="K23" s="128">
        <f>K11*B11*$K$19/1000</f>
        <v>0</v>
      </c>
      <c r="L23" s="128">
        <f>SUM(E23:K23)</f>
        <v>0</v>
      </c>
    </row>
    <row r="24" spans="1:31" ht="30">
      <c r="A24" s="47" t="s">
        <v>3</v>
      </c>
      <c r="B24" s="47"/>
      <c r="C24" s="47"/>
      <c r="D24" s="216"/>
      <c r="E24" s="128">
        <f>E12*B12*$E$19/1000</f>
        <v>671.16462054663918</v>
      </c>
      <c r="F24" s="128">
        <f>F12*B12*$F$19/1000</f>
        <v>69.407841084522005</v>
      </c>
      <c r="G24" s="128">
        <f>G12*B12*$G$19/1000</f>
        <v>179.89713020887314</v>
      </c>
      <c r="H24" s="128">
        <f>H12*B12*$H$19/1000</f>
        <v>0</v>
      </c>
      <c r="I24" s="128">
        <f>I12*B12*$I$19/1000</f>
        <v>0</v>
      </c>
      <c r="J24" s="128">
        <f>J12*B12*$J$19/1000</f>
        <v>0</v>
      </c>
      <c r="K24" s="128">
        <f>K12*B12*$K$19/1000</f>
        <v>151.11389018005207</v>
      </c>
      <c r="L24" s="128">
        <f>SUM(E24:K24)</f>
        <v>1071.5834820200864</v>
      </c>
    </row>
    <row r="25" spans="1:31" s="239" customFormat="1" ht="14.25">
      <c r="A25" s="238" t="s">
        <v>16</v>
      </c>
      <c r="B25" s="238"/>
      <c r="C25" s="238"/>
      <c r="D25" s="215"/>
      <c r="E25" s="127">
        <f t="shared" ref="E25:L25" si="3">SUM(E26:E28)</f>
        <v>62086.284962292739</v>
      </c>
      <c r="F25" s="127">
        <f t="shared" si="3"/>
        <v>6302.5483221969562</v>
      </c>
      <c r="G25" s="127">
        <f t="shared" si="3"/>
        <v>10786.000681734513</v>
      </c>
      <c r="H25" s="127">
        <f t="shared" si="3"/>
        <v>0</v>
      </c>
      <c r="I25" s="127">
        <f t="shared" si="3"/>
        <v>0</v>
      </c>
      <c r="J25" s="127">
        <f t="shared" si="3"/>
        <v>0</v>
      </c>
      <c r="K25" s="127">
        <f t="shared" si="3"/>
        <v>13429.432751386592</v>
      </c>
      <c r="L25" s="127">
        <f t="shared" si="3"/>
        <v>92604.266717610808</v>
      </c>
    </row>
    <row r="26" spans="1:31" ht="15.75">
      <c r="A26" s="102" t="s">
        <v>17</v>
      </c>
      <c r="B26" s="102"/>
      <c r="C26" s="102"/>
      <c r="D26" s="216"/>
      <c r="E26" s="128">
        <f>E14*B14*$E$19/1000</f>
        <v>61911.467836327603</v>
      </c>
      <c r="F26" s="128">
        <f>F14*B14*$F$19/1000</f>
        <v>6284.8021716590665</v>
      </c>
      <c r="G26" s="128">
        <f>G14*B14*$G$19/1000</f>
        <v>10755.630530863236</v>
      </c>
      <c r="H26" s="128">
        <f>H14*B14*$H$19</f>
        <v>0</v>
      </c>
      <c r="I26" s="128">
        <f>I14*B14*$I$19</f>
        <v>0</v>
      </c>
      <c r="J26" s="128">
        <f>J14*B14*$J$19</f>
        <v>0</v>
      </c>
      <c r="K26" s="128">
        <f>K14*B14*$K$19/1000</f>
        <v>13391.619495335137</v>
      </c>
      <c r="L26" s="128">
        <f>SUM(E26:K26)</f>
        <v>92343.520034185043</v>
      </c>
    </row>
    <row r="27" spans="1:31" ht="15.75">
      <c r="A27" s="102" t="s">
        <v>18</v>
      </c>
      <c r="B27" s="102"/>
      <c r="C27" s="102"/>
      <c r="D27" s="216"/>
      <c r="E27" s="128">
        <f>E15*B15*$E$19/1000</f>
        <v>147.46775292010304</v>
      </c>
      <c r="F27" s="128">
        <f>F15*B15*$F$19/1000</f>
        <v>14.969847841511463</v>
      </c>
      <c r="G27" s="128">
        <f>G15*B15*$G$19/1000</f>
        <v>25.61886608328016</v>
      </c>
      <c r="H27" s="128">
        <f>H15*B15*$H$19</f>
        <v>0</v>
      </c>
      <c r="I27" s="128">
        <f>I15*B15*$I$19</f>
        <v>0</v>
      </c>
      <c r="J27" s="128">
        <f>J15*B15*$J$19</f>
        <v>0</v>
      </c>
      <c r="K27" s="128">
        <f>K15*B15*$K$19/1000</f>
        <v>31.897543335480666</v>
      </c>
      <c r="L27" s="128">
        <f>SUM(E27:K27)</f>
        <v>219.95401018037532</v>
      </c>
    </row>
    <row r="28" spans="1:31" ht="15.75">
      <c r="A28" s="102" t="s">
        <v>19</v>
      </c>
      <c r="B28" s="102"/>
      <c r="C28" s="102"/>
      <c r="D28" s="216"/>
      <c r="E28" s="128">
        <f>E16*B16*$E$19/1000</f>
        <v>27.349373045037414</v>
      </c>
      <c r="F28" s="128">
        <f>F16*B16*$F$19/1000</f>
        <v>2.7763026963780826</v>
      </c>
      <c r="G28" s="128">
        <f>G16*B16*$G$19/1000</f>
        <v>4.7512847879967515</v>
      </c>
      <c r="H28" s="128">
        <f>H16*B16*$H$19</f>
        <v>0</v>
      </c>
      <c r="I28" s="128">
        <f>I16*B16*$I$19</f>
        <v>0</v>
      </c>
      <c r="J28" s="128">
        <f>J16*B16*$J$19</f>
        <v>0</v>
      </c>
      <c r="K28" s="128">
        <f>K16*B16*$K$19/1000</f>
        <v>5.9157127159748386</v>
      </c>
      <c r="L28" s="128">
        <f>SUM(E28:K28)</f>
        <v>40.792673245387086</v>
      </c>
    </row>
    <row r="29" spans="1:31" s="239" customFormat="1" ht="18.75" customHeight="1">
      <c r="A29" s="238" t="s">
        <v>20</v>
      </c>
      <c r="B29" s="238"/>
      <c r="C29" s="238"/>
      <c r="D29" s="215"/>
      <c r="E29" s="217">
        <f>E17*B17*$E$19/1000</f>
        <v>686.62845188937706</v>
      </c>
      <c r="F29" s="217">
        <f>F17*B17*$F$19/1000</f>
        <v>60.205540655907683</v>
      </c>
      <c r="G29" s="217">
        <f>G17*B17*G19/1000</f>
        <v>55.986970340990631</v>
      </c>
      <c r="H29" s="217">
        <f>H17*B17*$H$19</f>
        <v>0</v>
      </c>
      <c r="I29" s="217">
        <f>I17*B17*$I$19</f>
        <v>0</v>
      </c>
      <c r="J29" s="217">
        <f>J17*B17*$J$19</f>
        <v>0</v>
      </c>
      <c r="K29" s="217">
        <f>K17*B17*$K$19/1000</f>
        <v>142.5790475502524</v>
      </c>
      <c r="L29" s="127">
        <f>SUM(E29:K29)</f>
        <v>945.40001043652785</v>
      </c>
    </row>
    <row r="30" spans="1:31" s="3" customFormat="1" ht="20.25" customHeight="1">
      <c r="A30" s="238" t="s">
        <v>7</v>
      </c>
      <c r="B30" s="238"/>
      <c r="C30" s="238"/>
      <c r="D30" s="215"/>
      <c r="E30" s="217">
        <f t="shared" ref="E30:L30" si="4">E20+E25+E29</f>
        <v>78613.882591847694</v>
      </c>
      <c r="F30" s="217">
        <f t="shared" si="4"/>
        <v>9312.2802537476182</v>
      </c>
      <c r="G30" s="217">
        <f t="shared" si="4"/>
        <v>15778.001672507167</v>
      </c>
      <c r="H30" s="217">
        <f t="shared" si="4"/>
        <v>1705.3481791632792</v>
      </c>
      <c r="I30" s="217">
        <f t="shared" si="4"/>
        <v>5297.5008183699438</v>
      </c>
      <c r="J30" s="217">
        <f t="shared" si="4"/>
        <v>6706.9035354936404</v>
      </c>
      <c r="K30" s="217">
        <f t="shared" si="4"/>
        <v>18089.343085518354</v>
      </c>
      <c r="L30" s="132">
        <f t="shared" si="4"/>
        <v>135503.2601366477</v>
      </c>
    </row>
    <row r="31" spans="1:31" ht="50.25" customHeight="1">
      <c r="A31" s="212" t="s">
        <v>296</v>
      </c>
      <c r="B31" s="212"/>
      <c r="C31" s="212"/>
      <c r="D31" s="213"/>
      <c r="E31" s="218">
        <f xml:space="preserve"> 1.037*1.029*1.045*1.034*1.06</f>
        <v>1.2221846520113999</v>
      </c>
      <c r="F31" s="218">
        <f>E31</f>
        <v>1.2221846520113999</v>
      </c>
      <c r="G31" s="218">
        <f>E31</f>
        <v>1.2221846520113999</v>
      </c>
      <c r="H31" s="218">
        <f>G31</f>
        <v>1.2221846520113999</v>
      </c>
      <c r="I31" s="218">
        <f>H31</f>
        <v>1.2221846520113999</v>
      </c>
      <c r="J31" s="218">
        <f>I31</f>
        <v>1.2221846520113999</v>
      </c>
      <c r="K31" s="218">
        <f>J31</f>
        <v>1.2221846520113999</v>
      </c>
      <c r="L31" s="218">
        <f>K31</f>
        <v>1.2221846520113999</v>
      </c>
      <c r="O31" s="338"/>
      <c r="P31" s="282"/>
      <c r="Q31" s="282"/>
    </row>
    <row r="32" spans="1:31" s="239" customFormat="1" ht="20.25" customHeight="1">
      <c r="A32" s="238" t="s">
        <v>15</v>
      </c>
      <c r="B32" s="238"/>
      <c r="C32" s="238"/>
      <c r="D32" s="215"/>
      <c r="E32" s="127">
        <f t="shared" ref="E32:L32" si="5">SUM(E33:E36)</f>
        <v>16315.817246156535</v>
      </c>
      <c r="F32" s="127">
        <f t="shared" si="5"/>
        <v>3039.6670077807003</v>
      </c>
      <c r="G32" s="127">
        <f t="shared" si="5"/>
        <v>5084.5605162171241</v>
      </c>
      <c r="H32" s="127">
        <f t="shared" si="5"/>
        <v>1758.1332523953245</v>
      </c>
      <c r="I32" s="127">
        <f t="shared" si="5"/>
        <v>5465.8188062578602</v>
      </c>
      <c r="J32" s="127">
        <f t="shared" si="5"/>
        <v>6912.5259164021236</v>
      </c>
      <c r="K32" s="127">
        <f t="shared" si="5"/>
        <v>4654.4264630719726</v>
      </c>
      <c r="L32" s="127">
        <f t="shared" si="5"/>
        <v>43230.949208281636</v>
      </c>
    </row>
    <row r="33" spans="1:14">
      <c r="A33" s="47" t="s">
        <v>0</v>
      </c>
      <c r="B33" s="47"/>
      <c r="C33" s="47"/>
      <c r="D33" s="216"/>
      <c r="E33" s="128">
        <f>E9*C9*$E$31/1000</f>
        <v>1987.7092974020957</v>
      </c>
      <c r="F33" s="128">
        <f>F9*C9*$F$31/1000</f>
        <v>369.30118093809421</v>
      </c>
      <c r="G33" s="128">
        <f>G9*C9*$G$31/1000</f>
        <v>668.70904374468216</v>
      </c>
      <c r="H33" s="128">
        <f>H9*C9*$H$31/1000</f>
        <v>302.00524962904251</v>
      </c>
      <c r="I33" s="128">
        <f>I9*C9*$I$31/1000</f>
        <v>269.18372523620678</v>
      </c>
      <c r="J33" s="128">
        <f>J9*C9*$J$31/1000</f>
        <v>1491.6084143132618</v>
      </c>
      <c r="K33" s="128">
        <f>K9*C9*$K$31/1000</f>
        <v>499.6427742103628</v>
      </c>
      <c r="L33" s="128">
        <f>SUM(E33:K33)</f>
        <v>5588.1596854737454</v>
      </c>
    </row>
    <row r="34" spans="1:14">
      <c r="A34" s="47" t="s">
        <v>1</v>
      </c>
      <c r="B34" s="47"/>
      <c r="C34" s="47"/>
      <c r="D34" s="216"/>
      <c r="E34" s="128">
        <f>E10*C10*$E$31/1000</f>
        <v>13656.180917264704</v>
      </c>
      <c r="F34" s="128">
        <f>F10*C10*$F$31/1000</f>
        <v>2600.8791417666707</v>
      </c>
      <c r="G34" s="128">
        <f>G10*C10*$G$31/1000</f>
        <v>4235.7499877184928</v>
      </c>
      <c r="H34" s="128">
        <f>H10*C10*$H$31/1000</f>
        <v>1456.128002766282</v>
      </c>
      <c r="I34" s="128">
        <f>I10*C10*$I$31/1000</f>
        <v>5196.6350810216536</v>
      </c>
      <c r="J34" s="128">
        <f>J10*C10*$J$31/1000</f>
        <v>5420.9175020888615</v>
      </c>
      <c r="K34" s="128">
        <f>K10*C10*$K$31/1000</f>
        <v>4003.4981405219946</v>
      </c>
      <c r="L34" s="128">
        <f t="shared" ref="L34:L40" si="6">SUM(E34:K34)</f>
        <v>36569.98877314866</v>
      </c>
    </row>
    <row r="35" spans="1:14">
      <c r="A35" s="47" t="s">
        <v>2</v>
      </c>
      <c r="B35" s="47"/>
      <c r="C35" s="47"/>
      <c r="D35" s="216"/>
      <c r="E35" s="128">
        <f>E11*C11*$E$31/1000</f>
        <v>0</v>
      </c>
      <c r="F35" s="128">
        <f>F11*C11*$F$31/1000</f>
        <v>0</v>
      </c>
      <c r="G35" s="128">
        <f>G11*C11*$G$31/1000</f>
        <v>0</v>
      </c>
      <c r="H35" s="128">
        <f>H11*C11*$H$31/1000</f>
        <v>0</v>
      </c>
      <c r="I35" s="128">
        <f>I11*C11*$I$31/1000</f>
        <v>0</v>
      </c>
      <c r="J35" s="128">
        <f>J11*C11*$J$31/1000</f>
        <v>0</v>
      </c>
      <c r="K35" s="128">
        <f>K11*C11*$K$31/1000</f>
        <v>0</v>
      </c>
      <c r="L35" s="128">
        <f t="shared" si="6"/>
        <v>0</v>
      </c>
    </row>
    <row r="36" spans="1:14" ht="30">
      <c r="A36" s="47" t="s">
        <v>3</v>
      </c>
      <c r="B36" s="47"/>
      <c r="C36" s="47"/>
      <c r="D36" s="216"/>
      <c r="E36" s="128">
        <f>E12*C12*$E$31/1000</f>
        <v>671.9270314897351</v>
      </c>
      <c r="F36" s="128">
        <f>F12*C12*$F$31/1000</f>
        <v>69.486685075935611</v>
      </c>
      <c r="G36" s="128">
        <f>G12*C12*$G$31/1000</f>
        <v>180.10148475394899</v>
      </c>
      <c r="H36" s="128">
        <f>H12*C12*$H$31/1000</f>
        <v>0</v>
      </c>
      <c r="I36" s="128">
        <f>I12*C12*$I$31/1000</f>
        <v>0</v>
      </c>
      <c r="J36" s="128">
        <f>J12*C12*$J$31/1000</f>
        <v>0</v>
      </c>
      <c r="K36" s="128">
        <f>K12*C12*$K$31/1000</f>
        <v>151.28554833961539</v>
      </c>
      <c r="L36" s="128">
        <f t="shared" si="6"/>
        <v>1072.800749659235</v>
      </c>
    </row>
    <row r="37" spans="1:14" s="239" customFormat="1" ht="14.25">
      <c r="A37" s="238" t="s">
        <v>16</v>
      </c>
      <c r="B37" s="238"/>
      <c r="C37" s="238"/>
      <c r="D37" s="215"/>
      <c r="E37" s="127">
        <f t="shared" ref="E37:L37" si="7">SUM(E38:E40)</f>
        <v>60859.723836076955</v>
      </c>
      <c r="F37" s="127">
        <f t="shared" si="7"/>
        <v>6178.0367558630478</v>
      </c>
      <c r="G37" s="127">
        <f t="shared" si="7"/>
        <v>10572.915148607883</v>
      </c>
      <c r="H37" s="127">
        <f t="shared" si="7"/>
        <v>0</v>
      </c>
      <c r="I37" s="127">
        <f t="shared" si="7"/>
        <v>0</v>
      </c>
      <c r="J37" s="127">
        <f t="shared" si="7"/>
        <v>0</v>
      </c>
      <c r="K37" s="127">
        <f t="shared" si="7"/>
        <v>13164.124243189373</v>
      </c>
      <c r="L37" s="127">
        <f t="shared" si="7"/>
        <v>90774.799983737263</v>
      </c>
    </row>
    <row r="38" spans="1:14" ht="15.75">
      <c r="A38" s="102" t="s">
        <v>17</v>
      </c>
      <c r="B38" s="102"/>
      <c r="C38" s="102"/>
      <c r="D38" s="216"/>
      <c r="E38" s="128">
        <f>E14*C14*$E$31/1000</f>
        <v>60694.208074065958</v>
      </c>
      <c r="F38" s="128">
        <f>F14*C14*$F$31/1000</f>
        <v>6161.2348090250598</v>
      </c>
      <c r="G38" s="128">
        <f>G14*C14*$G$31/1000</f>
        <v>10544.16088363109</v>
      </c>
      <c r="H38" s="128">
        <f>H14*C14*$H$31</f>
        <v>0</v>
      </c>
      <c r="I38" s="128">
        <f>I14*C14*$I$31</f>
        <v>0</v>
      </c>
      <c r="J38" s="128">
        <f>J14*C14*$J$31</f>
        <v>0</v>
      </c>
      <c r="K38" s="128">
        <f>K14*C14*$K$31/1000</f>
        <v>13128.322885952777</v>
      </c>
      <c r="L38" s="128">
        <f t="shared" si="6"/>
        <v>90527.926652674883</v>
      </c>
    </row>
    <row r="39" spans="1:14" ht="15.75">
      <c r="A39" s="102" t="s">
        <v>18</v>
      </c>
      <c r="B39" s="102"/>
      <c r="C39" s="102"/>
      <c r="D39" s="216"/>
      <c r="E39" s="128">
        <f>E15*C15*$E$31/1000</f>
        <v>151.46995155991087</v>
      </c>
      <c r="F39" s="128">
        <f>F15*C15*$F$31/1000</f>
        <v>15.376121779257621</v>
      </c>
      <c r="G39" s="128">
        <f>G15*C15*$G$31/1000</f>
        <v>26.314148875359287</v>
      </c>
      <c r="H39" s="128">
        <f>H15*C15*$H$31</f>
        <v>0</v>
      </c>
      <c r="I39" s="128">
        <f>I15*C15*$I$31</f>
        <v>0</v>
      </c>
      <c r="J39" s="128">
        <f>J15*C15*$J$31</f>
        <v>0</v>
      </c>
      <c r="K39" s="128">
        <f>K15*C15*$K$31/1000</f>
        <v>32.763226184934801</v>
      </c>
      <c r="L39" s="128">
        <f t="shared" si="6"/>
        <v>225.92344839946259</v>
      </c>
    </row>
    <row r="40" spans="1:14" ht="15.75">
      <c r="A40" s="102" t="s">
        <v>19</v>
      </c>
      <c r="B40" s="102"/>
      <c r="C40" s="102"/>
      <c r="D40" s="216"/>
      <c r="E40" s="128">
        <f>E16*C16*$E$31/1000</f>
        <v>14.045810451082771</v>
      </c>
      <c r="F40" s="128">
        <f>F16*C16*$F$31/1000</f>
        <v>1.4258250587295394</v>
      </c>
      <c r="G40" s="128">
        <f>G16*C16*$G$31/1000</f>
        <v>2.4401161014337998</v>
      </c>
      <c r="H40" s="128">
        <f>H16*C16*$H$31</f>
        <v>0</v>
      </c>
      <c r="I40" s="128">
        <f>I16*C16*$I$31</f>
        <v>0</v>
      </c>
      <c r="J40" s="128">
        <f>J16*C16*$J$31</f>
        <v>0</v>
      </c>
      <c r="K40" s="128">
        <f>K16*C16*$K$31/1000</f>
        <v>3.0381310516629783</v>
      </c>
      <c r="L40" s="128">
        <f t="shared" si="6"/>
        <v>20.94988266290909</v>
      </c>
    </row>
    <row r="41" spans="1:14" s="239" customFormat="1" ht="17.25" customHeight="1">
      <c r="A41" s="238" t="s">
        <v>20</v>
      </c>
      <c r="B41" s="238"/>
      <c r="C41" s="238"/>
      <c r="D41" s="215"/>
      <c r="E41" s="217">
        <f>E17*C17*$E$31/1000</f>
        <v>867.28311620299223</v>
      </c>
      <c r="F41" s="217">
        <f>F17*C17*$F$31/1000</f>
        <v>76.045856778964307</v>
      </c>
      <c r="G41" s="217">
        <f>G17*C17*$G$31/1000</f>
        <v>70.717363911278497</v>
      </c>
      <c r="H41" s="217">
        <f>H17*C17*$H$31</f>
        <v>0</v>
      </c>
      <c r="I41" s="217">
        <f>I17*C17*$I$31</f>
        <v>0</v>
      </c>
      <c r="J41" s="217">
        <f>J17*C17*$J$31</f>
        <v>0</v>
      </c>
      <c r="K41" s="217">
        <f>K17*C17*$K$31/1000</f>
        <v>180.09215948505414</v>
      </c>
      <c r="L41" s="217">
        <f>SUM(E41:K41)</f>
        <v>1194.1384963782893</v>
      </c>
    </row>
    <row r="42" spans="1:14" s="3" customFormat="1" ht="14.25">
      <c r="A42" s="238" t="s">
        <v>7</v>
      </c>
      <c r="B42" s="238"/>
      <c r="C42" s="238"/>
      <c r="D42" s="215"/>
      <c r="E42" s="217">
        <f t="shared" ref="E42:K42" si="8">E32+E37+E41</f>
        <v>78042.824198436487</v>
      </c>
      <c r="F42" s="217">
        <f t="shared" si="8"/>
        <v>9293.7496204227136</v>
      </c>
      <c r="G42" s="217">
        <f t="shared" si="8"/>
        <v>15728.193028736287</v>
      </c>
      <c r="H42" s="217">
        <f t="shared" si="8"/>
        <v>1758.1332523953245</v>
      </c>
      <c r="I42" s="217">
        <f t="shared" si="8"/>
        <v>5465.8188062578602</v>
      </c>
      <c r="J42" s="217">
        <f t="shared" si="8"/>
        <v>6912.5259164021236</v>
      </c>
      <c r="K42" s="217">
        <f t="shared" si="8"/>
        <v>17998.642865746402</v>
      </c>
      <c r="L42" s="132">
        <f>L32+L37+L41</f>
        <v>135199.8876883972</v>
      </c>
    </row>
    <row r="44" spans="1:14">
      <c r="L44" s="219">
        <f>L42-L30</f>
        <v>-303.37244825050584</v>
      </c>
      <c r="N44" s="8"/>
    </row>
    <row r="45" spans="1:14">
      <c r="J45" s="339" t="s">
        <v>15</v>
      </c>
      <c r="K45" s="339"/>
      <c r="L45" s="240">
        <f>L46+L47+L48+L49</f>
        <v>1277.3557996812726</v>
      </c>
      <c r="N45" s="8"/>
    </row>
    <row r="46" spans="1:14">
      <c r="J46" s="340" t="s">
        <v>0</v>
      </c>
      <c r="K46" s="340"/>
      <c r="L46" s="241">
        <f>L33-L21</f>
        <v>138.64136133741613</v>
      </c>
      <c r="N46" s="8"/>
    </row>
    <row r="47" spans="1:14" ht="18.75" customHeight="1">
      <c r="J47" s="340" t="s">
        <v>1</v>
      </c>
      <c r="K47" s="340"/>
      <c r="L47" s="241">
        <f>L34-L22</f>
        <v>1137.497170704708</v>
      </c>
      <c r="N47" s="220"/>
    </row>
    <row r="48" spans="1:14" ht="20.25" customHeight="1">
      <c r="J48" s="340" t="s">
        <v>2</v>
      </c>
      <c r="K48" s="340"/>
      <c r="L48" s="241">
        <f>L35-L23</f>
        <v>0</v>
      </c>
    </row>
    <row r="49" spans="10:12" ht="15.75" customHeight="1">
      <c r="J49" s="340" t="s">
        <v>3</v>
      </c>
      <c r="K49" s="340"/>
      <c r="L49" s="241">
        <f>L36-L24</f>
        <v>1.2172676391485311</v>
      </c>
    </row>
    <row r="50" spans="10:12">
      <c r="J50" s="339" t="s">
        <v>16</v>
      </c>
      <c r="K50" s="339"/>
      <c r="L50" s="240">
        <f>L51+L52+L53</f>
        <v>-1829.4667338735505</v>
      </c>
    </row>
    <row r="51" spans="10:12">
      <c r="J51" s="340" t="s">
        <v>17</v>
      </c>
      <c r="K51" s="340"/>
      <c r="L51" s="241">
        <f>L38-L26</f>
        <v>-1815.5933815101598</v>
      </c>
    </row>
    <row r="52" spans="10:12">
      <c r="J52" s="340" t="s">
        <v>18</v>
      </c>
      <c r="K52" s="340"/>
      <c r="L52" s="241">
        <f>L39-L27</f>
        <v>5.9694382190872659</v>
      </c>
    </row>
    <row r="53" spans="10:12">
      <c r="J53" s="340" t="s">
        <v>19</v>
      </c>
      <c r="K53" s="340"/>
      <c r="L53" s="241">
        <f>L40-L28</f>
        <v>-19.842790582477996</v>
      </c>
    </row>
    <row r="54" spans="10:12">
      <c r="J54" s="339" t="s">
        <v>20</v>
      </c>
      <c r="K54" s="339"/>
      <c r="L54" s="240">
        <f>L41-L29</f>
        <v>248.7384859417615</v>
      </c>
    </row>
    <row r="55" spans="10:12">
      <c r="J55" s="341" t="s">
        <v>7</v>
      </c>
      <c r="K55" s="341"/>
      <c r="L55" s="240">
        <f>L45+L50+L54</f>
        <v>-303.37244825051641</v>
      </c>
    </row>
  </sheetData>
  <mergeCells count="20">
    <mergeCell ref="O31:Q31"/>
    <mergeCell ref="J45:K45"/>
    <mergeCell ref="J46:K46"/>
    <mergeCell ref="J54:K54"/>
    <mergeCell ref="J55:K55"/>
    <mergeCell ref="J48:K48"/>
    <mergeCell ref="J49:K49"/>
    <mergeCell ref="J50:K50"/>
    <mergeCell ref="J51:K51"/>
    <mergeCell ref="J52:K52"/>
    <mergeCell ref="J53:K53"/>
    <mergeCell ref="J47:K47"/>
    <mergeCell ref="D7:L7"/>
    <mergeCell ref="D18:L18"/>
    <mergeCell ref="A2:L2"/>
    <mergeCell ref="A4:A5"/>
    <mergeCell ref="B4:B5"/>
    <mergeCell ref="C4:C5"/>
    <mergeCell ref="D4:D5"/>
    <mergeCell ref="E4:L4"/>
  </mergeCells>
  <pageMargins left="0.7" right="0.7" top="0.75" bottom="0.75" header="0.3" footer="0.3"/>
  <pageSetup paperSize="9" scale="2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29"/>
  <sheetViews>
    <sheetView view="pageBreakPreview" zoomScale="90" zoomScaleNormal="100" zoomScaleSheetLayoutView="90" workbookViewId="0">
      <selection activeCell="P11" sqref="P11"/>
    </sheetView>
  </sheetViews>
  <sheetFormatPr defaultRowHeight="15"/>
  <cols>
    <col min="2" max="2" width="44.140625" customWidth="1"/>
    <col min="4" max="4" width="14" customWidth="1"/>
    <col min="5" max="5" width="12.7109375" customWidth="1"/>
    <col min="6" max="6" width="11" customWidth="1"/>
    <col min="7" max="7" width="11.7109375" customWidth="1"/>
    <col min="8" max="8" width="10.7109375" bestFit="1" customWidth="1"/>
    <col min="9" max="9" width="12.28515625" customWidth="1"/>
    <col min="10" max="10" width="12" customWidth="1"/>
    <col min="11" max="11" width="11.85546875" customWidth="1"/>
    <col min="12" max="12" width="12.7109375" customWidth="1"/>
    <col min="13" max="16" width="10.7109375" bestFit="1" customWidth="1"/>
  </cols>
  <sheetData>
    <row r="1" spans="1:18">
      <c r="A1" s="186"/>
      <c r="B1" s="186"/>
      <c r="C1" s="186"/>
      <c r="D1" s="186"/>
      <c r="E1" s="186"/>
      <c r="F1" s="186"/>
      <c r="G1" s="186"/>
      <c r="H1" s="186"/>
      <c r="I1" s="186"/>
      <c r="N1" t="s">
        <v>117</v>
      </c>
    </row>
    <row r="2" spans="1:18" ht="27" customHeight="1">
      <c r="B2" s="221" t="s">
        <v>127</v>
      </c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7"/>
      <c r="P2" s="7"/>
    </row>
    <row r="3" spans="1:18" ht="27" customHeight="1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1:18">
      <c r="A4" s="342" t="s">
        <v>76</v>
      </c>
      <c r="B4" s="342" t="s">
        <v>4</v>
      </c>
      <c r="C4" s="343" t="s">
        <v>46</v>
      </c>
      <c r="D4" s="344" t="s">
        <v>245</v>
      </c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</row>
    <row r="5" spans="1:18" ht="28.5" customHeight="1">
      <c r="A5" s="342"/>
      <c r="B5" s="342"/>
      <c r="C5" s="343"/>
      <c r="D5" s="115" t="s">
        <v>77</v>
      </c>
      <c r="E5" s="131" t="s">
        <v>246</v>
      </c>
      <c r="F5" s="131" t="s">
        <v>247</v>
      </c>
      <c r="G5" s="131" t="s">
        <v>248</v>
      </c>
      <c r="H5" s="131" t="s">
        <v>249</v>
      </c>
      <c r="I5" s="131" t="s">
        <v>250</v>
      </c>
      <c r="J5" s="131" t="s">
        <v>251</v>
      </c>
      <c r="K5" s="131" t="s">
        <v>252</v>
      </c>
      <c r="L5" s="131" t="s">
        <v>253</v>
      </c>
      <c r="M5" s="131" t="s">
        <v>254</v>
      </c>
      <c r="N5" s="131" t="s">
        <v>255</v>
      </c>
      <c r="O5" s="131" t="s">
        <v>256</v>
      </c>
      <c r="P5" s="131" t="s">
        <v>257</v>
      </c>
      <c r="Q5" s="199" t="s">
        <v>129</v>
      </c>
      <c r="R5" s="199" t="s">
        <v>130</v>
      </c>
    </row>
    <row r="6" spans="1:18" s="80" customFormat="1">
      <c r="A6" s="342"/>
      <c r="B6" s="342"/>
      <c r="C6" s="343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</row>
    <row r="7" spans="1:18" s="80" customFormat="1" ht="63" customHeight="1">
      <c r="A7" s="116">
        <v>1</v>
      </c>
      <c r="B7" s="90" t="s">
        <v>78</v>
      </c>
      <c r="C7" s="91" t="s">
        <v>107</v>
      </c>
      <c r="D7" s="117" t="e">
        <f t="shared" ref="D7:D14" si="0">SUM(E7:P7)</f>
        <v>#REF!</v>
      </c>
      <c r="E7" s="117" t="e">
        <f>#REF!/1000</f>
        <v>#REF!</v>
      </c>
      <c r="F7" s="117" t="e">
        <f>#REF!/1000</f>
        <v>#REF!</v>
      </c>
      <c r="G7" s="117" t="e">
        <f>#REF!/1000</f>
        <v>#REF!</v>
      </c>
      <c r="H7" s="117" t="e">
        <f>#REF!/1000</f>
        <v>#REF!</v>
      </c>
      <c r="I7" s="117" t="e">
        <f>#REF!/1000</f>
        <v>#REF!</v>
      </c>
      <c r="J7" s="117" t="e">
        <f>#REF!/1000</f>
        <v>#REF!</v>
      </c>
      <c r="K7" s="117" t="e">
        <f>#REF!/1000</f>
        <v>#REF!</v>
      </c>
      <c r="L7" s="117" t="e">
        <f>#REF!/1000</f>
        <v>#REF!</v>
      </c>
      <c r="M7" s="117" t="e">
        <f>#REF!/1000</f>
        <v>#REF!</v>
      </c>
      <c r="N7" s="117" t="e">
        <f>#REF!/1000</f>
        <v>#REF!</v>
      </c>
      <c r="O7" s="117" t="e">
        <f>#REF!/1000</f>
        <v>#REF!</v>
      </c>
      <c r="P7" s="117" t="e">
        <f>#REF!/1000</f>
        <v>#REF!</v>
      </c>
      <c r="Q7" s="200" t="e">
        <f>SUM(E7:J7)</f>
        <v>#REF!</v>
      </c>
      <c r="R7" s="200" t="e">
        <f>SUM(K7:P7)</f>
        <v>#REF!</v>
      </c>
    </row>
    <row r="8" spans="1:18" s="80" customFormat="1">
      <c r="A8" s="116" t="s">
        <v>79</v>
      </c>
      <c r="B8" s="92" t="s">
        <v>80</v>
      </c>
      <c r="C8" s="91" t="s">
        <v>107</v>
      </c>
      <c r="D8" s="117" t="e">
        <f t="shared" si="0"/>
        <v>#REF!</v>
      </c>
      <c r="E8" s="117" t="e">
        <f>#REF!/1000</f>
        <v>#REF!</v>
      </c>
      <c r="F8" s="117" t="e">
        <f>#REF!/1000</f>
        <v>#REF!</v>
      </c>
      <c r="G8" s="117" t="e">
        <f>#REF!/1000</f>
        <v>#REF!</v>
      </c>
      <c r="H8" s="117" t="e">
        <f>#REF!/1000</f>
        <v>#REF!</v>
      </c>
      <c r="I8" s="117" t="e">
        <f>#REF!/1000</f>
        <v>#REF!</v>
      </c>
      <c r="J8" s="117" t="e">
        <f>#REF!/1000</f>
        <v>#REF!</v>
      </c>
      <c r="K8" s="117" t="e">
        <f>#REF!/1000</f>
        <v>#REF!</v>
      </c>
      <c r="L8" s="117" t="e">
        <f>#REF!/1000</f>
        <v>#REF!</v>
      </c>
      <c r="M8" s="117" t="e">
        <f>#REF!/1000</f>
        <v>#REF!</v>
      </c>
      <c r="N8" s="117" t="e">
        <f>#REF!/1000</f>
        <v>#REF!</v>
      </c>
      <c r="O8" s="117" t="e">
        <f>#REF!/1000</f>
        <v>#REF!</v>
      </c>
      <c r="P8" s="117" t="e">
        <f>#REF!/1000</f>
        <v>#REF!</v>
      </c>
      <c r="Q8" s="200"/>
      <c r="R8" s="200"/>
    </row>
    <row r="9" spans="1:18" s="80" customFormat="1" ht="16.5" customHeight="1">
      <c r="A9" s="116" t="s">
        <v>119</v>
      </c>
      <c r="B9" s="92" t="s">
        <v>81</v>
      </c>
      <c r="C9" s="91" t="s">
        <v>107</v>
      </c>
      <c r="D9" s="117" t="e">
        <f t="shared" si="0"/>
        <v>#REF!</v>
      </c>
      <c r="E9" s="117" t="e">
        <f>#REF!/1000</f>
        <v>#REF!</v>
      </c>
      <c r="F9" s="117" t="e">
        <f>#REF!/1000</f>
        <v>#REF!</v>
      </c>
      <c r="G9" s="117" t="e">
        <f>#REF!/1000</f>
        <v>#REF!</v>
      </c>
      <c r="H9" s="117" t="e">
        <f>#REF!/1000</f>
        <v>#REF!</v>
      </c>
      <c r="I9" s="117" t="e">
        <f>#REF!/1000</f>
        <v>#REF!</v>
      </c>
      <c r="J9" s="117" t="e">
        <f>#REF!/1000</f>
        <v>#REF!</v>
      </c>
      <c r="K9" s="117" t="e">
        <f>#REF!/1000</f>
        <v>#REF!</v>
      </c>
      <c r="L9" s="117" t="e">
        <f>#REF!/1000</f>
        <v>#REF!</v>
      </c>
      <c r="M9" s="117" t="e">
        <f>#REF!/1000</f>
        <v>#REF!</v>
      </c>
      <c r="N9" s="117" t="e">
        <f>#REF!/1000</f>
        <v>#REF!</v>
      </c>
      <c r="O9" s="117" t="e">
        <f>#REF!/1000</f>
        <v>#REF!</v>
      </c>
      <c r="P9" s="117" t="e">
        <f>#REF!/1000</f>
        <v>#REF!</v>
      </c>
      <c r="Q9" s="200"/>
      <c r="R9" s="200"/>
    </row>
    <row r="10" spans="1:18" s="80" customFormat="1" ht="38.25" customHeight="1">
      <c r="A10" s="116" t="s">
        <v>82</v>
      </c>
      <c r="B10" s="90" t="s">
        <v>83</v>
      </c>
      <c r="C10" s="91" t="s">
        <v>107</v>
      </c>
      <c r="D10" s="117" t="e">
        <f t="shared" si="0"/>
        <v>#REF!</v>
      </c>
      <c r="E10" s="117" t="e">
        <f>#REF!/1000</f>
        <v>#REF!</v>
      </c>
      <c r="F10" s="117" t="e">
        <f>#REF!/1000</f>
        <v>#REF!</v>
      </c>
      <c r="G10" s="117" t="e">
        <f>#REF!/1000</f>
        <v>#REF!</v>
      </c>
      <c r="H10" s="117" t="e">
        <f>#REF!/1000</f>
        <v>#REF!</v>
      </c>
      <c r="I10" s="117" t="e">
        <f>#REF!/1000</f>
        <v>#REF!</v>
      </c>
      <c r="J10" s="117" t="e">
        <f>#REF!/1000</f>
        <v>#REF!</v>
      </c>
      <c r="K10" s="117" t="e">
        <f>#REF!/1000</f>
        <v>#REF!</v>
      </c>
      <c r="L10" s="117" t="e">
        <f>#REF!/1000</f>
        <v>#REF!</v>
      </c>
      <c r="M10" s="117" t="e">
        <f>#REF!/1000</f>
        <v>#REF!</v>
      </c>
      <c r="N10" s="117" t="e">
        <f>#REF!/1000</f>
        <v>#REF!</v>
      </c>
      <c r="O10" s="117" t="e">
        <f>#REF!/1000</f>
        <v>#REF!</v>
      </c>
      <c r="P10" s="117" t="e">
        <f>#REF!/1000</f>
        <v>#REF!</v>
      </c>
      <c r="Q10" s="200" t="e">
        <f>SUM(E10:J10)</f>
        <v>#REF!</v>
      </c>
      <c r="R10" s="200" t="e">
        <f>SUM(K10:P10)</f>
        <v>#REF!</v>
      </c>
    </row>
    <row r="11" spans="1:18" s="80" customFormat="1">
      <c r="A11" s="116" t="s">
        <v>53</v>
      </c>
      <c r="B11" s="93" t="s">
        <v>80</v>
      </c>
      <c r="C11" s="91" t="s">
        <v>107</v>
      </c>
      <c r="D11" s="117" t="e">
        <f t="shared" si="0"/>
        <v>#REF!</v>
      </c>
      <c r="E11" s="117" t="e">
        <f>#REF!/1000</f>
        <v>#REF!</v>
      </c>
      <c r="F11" s="117" t="e">
        <f>#REF!/1000</f>
        <v>#REF!</v>
      </c>
      <c r="G11" s="117" t="e">
        <f>#REF!/1000</f>
        <v>#REF!</v>
      </c>
      <c r="H11" s="117" t="e">
        <f>#REF!/1000</f>
        <v>#REF!</v>
      </c>
      <c r="I11" s="117" t="e">
        <f>#REF!/1000</f>
        <v>#REF!</v>
      </c>
      <c r="J11" s="117" t="e">
        <f>#REF!/1000</f>
        <v>#REF!</v>
      </c>
      <c r="K11" s="117" t="e">
        <f>#REF!/1000</f>
        <v>#REF!</v>
      </c>
      <c r="L11" s="117" t="e">
        <f>#REF!/1000</f>
        <v>#REF!</v>
      </c>
      <c r="M11" s="117" t="e">
        <f>#REF!/1000</f>
        <v>#REF!</v>
      </c>
      <c r="N11" s="117" t="e">
        <f>#REF!/1000</f>
        <v>#REF!</v>
      </c>
      <c r="O11" s="117" t="e">
        <f>#REF!/1000</f>
        <v>#REF!</v>
      </c>
      <c r="P11" s="117" t="e">
        <f>#REF!/1000</f>
        <v>#REF!</v>
      </c>
    </row>
    <row r="12" spans="1:18" s="80" customFormat="1">
      <c r="A12" s="116" t="s">
        <v>120</v>
      </c>
      <c r="B12" s="93" t="s">
        <v>81</v>
      </c>
      <c r="C12" s="91" t="s">
        <v>107</v>
      </c>
      <c r="D12" s="117" t="e">
        <f t="shared" si="0"/>
        <v>#REF!</v>
      </c>
      <c r="E12" s="117" t="e">
        <f>#REF!/1000</f>
        <v>#REF!</v>
      </c>
      <c r="F12" s="117" t="e">
        <f>#REF!/1000</f>
        <v>#REF!</v>
      </c>
      <c r="G12" s="117" t="e">
        <f>#REF!/1000</f>
        <v>#REF!</v>
      </c>
      <c r="H12" s="117" t="e">
        <f>#REF!/1000</f>
        <v>#REF!</v>
      </c>
      <c r="I12" s="117" t="e">
        <f>#REF!/1000</f>
        <v>#REF!</v>
      </c>
      <c r="J12" s="117" t="e">
        <f>#REF!/1000</f>
        <v>#REF!</v>
      </c>
      <c r="K12" s="117" t="e">
        <f>#REF!/1000</f>
        <v>#REF!</v>
      </c>
      <c r="L12" s="117" t="e">
        <f>#REF!/1000</f>
        <v>#REF!</v>
      </c>
      <c r="M12" s="117" t="e">
        <f>#REF!/1000</f>
        <v>#REF!</v>
      </c>
      <c r="N12" s="117" t="e">
        <f>#REF!/1000</f>
        <v>#REF!</v>
      </c>
      <c r="O12" s="117" t="e">
        <f>#REF!/1000</f>
        <v>#REF!</v>
      </c>
      <c r="P12" s="117" t="e">
        <f>#REF!/1000</f>
        <v>#REF!</v>
      </c>
    </row>
    <row r="13" spans="1:18" s="80" customFormat="1" ht="42.75" customHeight="1">
      <c r="A13" s="116" t="s">
        <v>84</v>
      </c>
      <c r="B13" s="90" t="s">
        <v>118</v>
      </c>
      <c r="C13" s="91" t="s">
        <v>26</v>
      </c>
      <c r="D13" s="117" t="e">
        <f t="shared" si="0"/>
        <v>#REF!</v>
      </c>
      <c r="E13" s="117" t="e">
        <f>#REF!/1000</f>
        <v>#REF!</v>
      </c>
      <c r="F13" s="117" t="e">
        <f>#REF!/1000</f>
        <v>#REF!</v>
      </c>
      <c r="G13" s="117" t="e">
        <f>#REF!/1000</f>
        <v>#REF!</v>
      </c>
      <c r="H13" s="117" t="e">
        <f>#REF!/1000</f>
        <v>#REF!</v>
      </c>
      <c r="I13" s="117" t="e">
        <f>#REF!/1000</f>
        <v>#REF!</v>
      </c>
      <c r="J13" s="117" t="e">
        <f>#REF!/1000</f>
        <v>#REF!</v>
      </c>
      <c r="K13" s="117" t="e">
        <f>#REF!/1000</f>
        <v>#REF!</v>
      </c>
      <c r="L13" s="117" t="e">
        <f>#REF!/1000</f>
        <v>#REF!</v>
      </c>
      <c r="M13" s="117" t="e">
        <f>#REF!/1000</f>
        <v>#REF!</v>
      </c>
      <c r="N13" s="117" t="e">
        <f>#REF!/1000</f>
        <v>#REF!</v>
      </c>
      <c r="O13" s="117" t="e">
        <f>#REF!/1000</f>
        <v>#REF!</v>
      </c>
      <c r="P13" s="117" t="e">
        <f>#REF!/1000</f>
        <v>#REF!</v>
      </c>
    </row>
    <row r="14" spans="1:18" s="80" customFormat="1" ht="42" customHeight="1">
      <c r="A14" s="123">
        <f>A13+1</f>
        <v>4</v>
      </c>
      <c r="B14" s="90" t="s">
        <v>105</v>
      </c>
      <c r="C14" s="91" t="s">
        <v>26</v>
      </c>
      <c r="D14" s="96" t="e">
        <f t="shared" si="0"/>
        <v>#REF!</v>
      </c>
      <c r="E14" s="118" t="e">
        <f>#REF!/1000</f>
        <v>#REF!</v>
      </c>
      <c r="F14" s="118" t="e">
        <f>#REF!/1000</f>
        <v>#REF!</v>
      </c>
      <c r="G14" s="118" t="e">
        <f>#REF!/1000</f>
        <v>#REF!</v>
      </c>
      <c r="H14" s="118" t="e">
        <f>#REF!/1000</f>
        <v>#REF!</v>
      </c>
      <c r="I14" s="118" t="e">
        <f>#REF!/1000</f>
        <v>#REF!</v>
      </c>
      <c r="J14" s="118" t="e">
        <f>#REF!/1000</f>
        <v>#REF!</v>
      </c>
      <c r="K14" s="118" t="e">
        <f>#REF!/1000</f>
        <v>#REF!</v>
      </c>
      <c r="L14" s="118" t="e">
        <f>#REF!/1000</f>
        <v>#REF!</v>
      </c>
      <c r="M14" s="118" t="e">
        <f>#REF!/1000</f>
        <v>#REF!</v>
      </c>
      <c r="N14" s="118" t="e">
        <f>#REF!/1000</f>
        <v>#REF!</v>
      </c>
      <c r="O14" s="118" t="e">
        <f>#REF!/1000</f>
        <v>#REF!</v>
      </c>
      <c r="P14" s="118" t="e">
        <f>#REF!/1000</f>
        <v>#REF!</v>
      </c>
    </row>
    <row r="15" spans="1:18" s="80" customFormat="1" ht="64.5" customHeight="1">
      <c r="A15" s="123">
        <f>A14+1</f>
        <v>5</v>
      </c>
      <c r="B15" s="94" t="s">
        <v>102</v>
      </c>
      <c r="C15" s="115" t="s">
        <v>85</v>
      </c>
      <c r="D15" s="119" t="e">
        <f>#REF!</f>
        <v>#REF!</v>
      </c>
      <c r="E15" s="119" t="e">
        <f>#REF!</f>
        <v>#REF!</v>
      </c>
      <c r="F15" s="119" t="e">
        <f>#REF!</f>
        <v>#REF!</v>
      </c>
      <c r="G15" s="119" t="e">
        <f>#REF!</f>
        <v>#REF!</v>
      </c>
      <c r="H15" s="119" t="e">
        <f>#REF!</f>
        <v>#REF!</v>
      </c>
      <c r="I15" s="119" t="e">
        <f>#REF!</f>
        <v>#REF!</v>
      </c>
      <c r="J15" s="119" t="e">
        <f>#REF!</f>
        <v>#REF!</v>
      </c>
      <c r="K15" s="119" t="e">
        <f>#REF!</f>
        <v>#REF!</v>
      </c>
      <c r="L15" s="119" t="e">
        <f>#REF!</f>
        <v>#REF!</v>
      </c>
      <c r="M15" s="119" t="e">
        <f>#REF!</f>
        <v>#REF!</v>
      </c>
      <c r="N15" s="119" t="e">
        <f>#REF!</f>
        <v>#REF!</v>
      </c>
      <c r="O15" s="119" t="e">
        <f>#REF!</f>
        <v>#REF!</v>
      </c>
      <c r="P15" s="119" t="e">
        <f>#REF!</f>
        <v>#REF!</v>
      </c>
    </row>
    <row r="16" spans="1:18" s="80" customFormat="1" ht="50.25" customHeight="1">
      <c r="A16" s="123">
        <f>A15+1</f>
        <v>6</v>
      </c>
      <c r="B16" s="94" t="s">
        <v>87</v>
      </c>
      <c r="C16" s="115" t="s">
        <v>85</v>
      </c>
      <c r="D16" s="97">
        <f>IF(D$86&gt;0,SUMPRODUCT(E16:P16,E$86:P$86)/D$86,)</f>
        <v>0</v>
      </c>
      <c r="E16" s="98" t="e">
        <f>#REF!</f>
        <v>#REF!</v>
      </c>
      <c r="F16" s="98" t="e">
        <f>#REF!</f>
        <v>#REF!</v>
      </c>
      <c r="G16" s="98" t="e">
        <f>#REF!</f>
        <v>#REF!</v>
      </c>
      <c r="H16" s="98" t="e">
        <f>#REF!</f>
        <v>#REF!</v>
      </c>
      <c r="I16" s="98" t="e">
        <f>#REF!</f>
        <v>#REF!</v>
      </c>
      <c r="J16" s="98" t="e">
        <f>#REF!</f>
        <v>#REF!</v>
      </c>
      <c r="K16" s="98" t="e">
        <f>#REF!</f>
        <v>#REF!</v>
      </c>
      <c r="L16" s="98" t="e">
        <f>#REF!</f>
        <v>#REF!</v>
      </c>
      <c r="M16" s="98" t="e">
        <f>#REF!</f>
        <v>#REF!</v>
      </c>
      <c r="N16" s="98" t="e">
        <f>#REF!</f>
        <v>#REF!</v>
      </c>
      <c r="O16" s="98" t="e">
        <f>#REF!</f>
        <v>#REF!</v>
      </c>
      <c r="P16" s="98" t="e">
        <f>#REF!</f>
        <v>#REF!</v>
      </c>
    </row>
    <row r="17" spans="1:16" s="80" customFormat="1" ht="77.25" customHeight="1">
      <c r="A17" s="123">
        <f>A16+1</f>
        <v>7</v>
      </c>
      <c r="B17" s="94" t="s">
        <v>104</v>
      </c>
      <c r="C17" s="115" t="s">
        <v>85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</row>
    <row r="18" spans="1:16" s="80" customFormat="1" ht="22.5">
      <c r="A18" s="120" t="s">
        <v>114</v>
      </c>
      <c r="B18" s="93" t="s">
        <v>80</v>
      </c>
      <c r="C18" s="115" t="s">
        <v>85</v>
      </c>
      <c r="D18" s="97" t="e">
        <f>#REF!</f>
        <v>#REF!</v>
      </c>
      <c r="E18" s="98" t="e">
        <f>#REF!</f>
        <v>#REF!</v>
      </c>
      <c r="F18" s="98" t="e">
        <f>#REF!</f>
        <v>#REF!</v>
      </c>
      <c r="G18" s="98" t="e">
        <f>#REF!</f>
        <v>#REF!</v>
      </c>
      <c r="H18" s="98" t="e">
        <f>#REF!</f>
        <v>#REF!</v>
      </c>
      <c r="I18" s="98" t="e">
        <f>#REF!</f>
        <v>#REF!</v>
      </c>
      <c r="J18" s="98" t="e">
        <f>#REF!</f>
        <v>#REF!</v>
      </c>
      <c r="K18" s="98" t="e">
        <f>#REF!</f>
        <v>#REF!</v>
      </c>
      <c r="L18" s="98" t="e">
        <f>#REF!</f>
        <v>#REF!</v>
      </c>
      <c r="M18" s="98" t="e">
        <f>#REF!</f>
        <v>#REF!</v>
      </c>
      <c r="N18" s="98" t="e">
        <f>#REF!</f>
        <v>#REF!</v>
      </c>
      <c r="O18" s="98" t="e">
        <f>#REF!</f>
        <v>#REF!</v>
      </c>
      <c r="P18" s="98" t="e">
        <f>#REF!</f>
        <v>#REF!</v>
      </c>
    </row>
    <row r="19" spans="1:16" s="80" customFormat="1" ht="22.5">
      <c r="A19" s="120" t="s">
        <v>115</v>
      </c>
      <c r="B19" s="93" t="s">
        <v>81</v>
      </c>
      <c r="C19" s="115" t="s">
        <v>85</v>
      </c>
      <c r="D19" s="97" t="e">
        <f>#REF!</f>
        <v>#REF!</v>
      </c>
      <c r="E19" s="98" t="e">
        <f>#REF!</f>
        <v>#REF!</v>
      </c>
      <c r="F19" s="98" t="e">
        <f>#REF!</f>
        <v>#REF!</v>
      </c>
      <c r="G19" s="98" t="e">
        <f>#REF!</f>
        <v>#REF!</v>
      </c>
      <c r="H19" s="98" t="e">
        <f>#REF!</f>
        <v>#REF!</v>
      </c>
      <c r="I19" s="98" t="e">
        <f>#REF!</f>
        <v>#REF!</v>
      </c>
      <c r="J19" s="98" t="e">
        <f>#REF!</f>
        <v>#REF!</v>
      </c>
      <c r="K19" s="98" t="e">
        <f>#REF!</f>
        <v>#REF!</v>
      </c>
      <c r="L19" s="98" t="e">
        <f>#REF!</f>
        <v>#REF!</v>
      </c>
      <c r="M19" s="98" t="e">
        <f>#REF!</f>
        <v>#REF!</v>
      </c>
      <c r="N19" s="98" t="e">
        <f>#REF!</f>
        <v>#REF!</v>
      </c>
      <c r="O19" s="98" t="e">
        <f>#REF!</f>
        <v>#REF!</v>
      </c>
      <c r="P19" s="98" t="e">
        <f>#REF!</f>
        <v>#REF!</v>
      </c>
    </row>
    <row r="20" spans="1:16" s="80" customFormat="1" ht="28.5" customHeight="1">
      <c r="A20" s="120">
        <v>8</v>
      </c>
      <c r="B20" s="94" t="s">
        <v>86</v>
      </c>
      <c r="C20" s="115" t="s">
        <v>85</v>
      </c>
      <c r="D20" s="121">
        <f>IF(D$76&gt;0,SUMPRODUCT(E20:P20,E$76:P$76)/D$76,)</f>
        <v>0</v>
      </c>
      <c r="E20" s="98" t="e">
        <f>#REF!</f>
        <v>#REF!</v>
      </c>
      <c r="F20" s="98" t="e">
        <f>#REF!</f>
        <v>#REF!</v>
      </c>
      <c r="G20" s="98" t="e">
        <f>#REF!</f>
        <v>#REF!</v>
      </c>
      <c r="H20" s="98" t="e">
        <f>#REF!</f>
        <v>#REF!</v>
      </c>
      <c r="I20" s="98" t="e">
        <f>#REF!</f>
        <v>#REF!</v>
      </c>
      <c r="J20" s="98" t="e">
        <f>#REF!</f>
        <v>#REF!</v>
      </c>
      <c r="K20" s="98" t="e">
        <f>#REF!</f>
        <v>#REF!</v>
      </c>
      <c r="L20" s="98" t="e">
        <f>#REF!</f>
        <v>#REF!</v>
      </c>
      <c r="M20" s="98" t="e">
        <f>#REF!</f>
        <v>#REF!</v>
      </c>
      <c r="N20" s="98" t="e">
        <f>#REF!</f>
        <v>#REF!</v>
      </c>
      <c r="O20" s="98" t="e">
        <f>#REF!</f>
        <v>#REF!</v>
      </c>
      <c r="P20" s="98" t="e">
        <f>#REF!</f>
        <v>#REF!</v>
      </c>
    </row>
    <row r="21" spans="1:16" s="80" customFormat="1" ht="88.5" customHeight="1">
      <c r="A21" s="120">
        <v>9</v>
      </c>
      <c r="B21" s="100" t="s">
        <v>101</v>
      </c>
      <c r="C21" s="115" t="s">
        <v>85</v>
      </c>
      <c r="D21" s="97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</row>
    <row r="22" spans="1:16" s="80" customFormat="1" ht="22.5">
      <c r="A22" s="120" t="s">
        <v>121</v>
      </c>
      <c r="B22" s="93" t="s">
        <v>80</v>
      </c>
      <c r="C22" s="115" t="s">
        <v>85</v>
      </c>
      <c r="D22" s="97"/>
      <c r="E22" s="122" t="e">
        <f>#REF!</f>
        <v>#REF!</v>
      </c>
      <c r="F22" s="122" t="e">
        <f>#REF!</f>
        <v>#REF!</v>
      </c>
      <c r="G22" s="122" t="e">
        <f>#REF!</f>
        <v>#REF!</v>
      </c>
      <c r="H22" s="122" t="e">
        <f>#REF!</f>
        <v>#REF!</v>
      </c>
      <c r="I22" s="122" t="e">
        <f>#REF!</f>
        <v>#REF!</v>
      </c>
      <c r="J22" s="122" t="e">
        <f>#REF!</f>
        <v>#REF!</v>
      </c>
      <c r="K22" s="122" t="e">
        <f>#REF!</f>
        <v>#REF!</v>
      </c>
      <c r="L22" s="122" t="e">
        <f>#REF!</f>
        <v>#REF!</v>
      </c>
      <c r="M22" s="122" t="e">
        <f>#REF!</f>
        <v>#REF!</v>
      </c>
      <c r="N22" s="122" t="e">
        <f>#REF!</f>
        <v>#REF!</v>
      </c>
      <c r="O22" s="122" t="e">
        <f>#REF!</f>
        <v>#REF!</v>
      </c>
      <c r="P22" s="122" t="e">
        <f>#REF!</f>
        <v>#REF!</v>
      </c>
    </row>
    <row r="23" spans="1:16" s="80" customFormat="1" ht="22.5">
      <c r="A23" s="120" t="s">
        <v>122</v>
      </c>
      <c r="B23" s="93" t="s">
        <v>81</v>
      </c>
      <c r="C23" s="115" t="s">
        <v>85</v>
      </c>
      <c r="D23" s="97"/>
      <c r="E23" s="122" t="e">
        <f>#REF!</f>
        <v>#REF!</v>
      </c>
      <c r="F23" s="122" t="e">
        <f>#REF!</f>
        <v>#REF!</v>
      </c>
      <c r="G23" s="122" t="e">
        <f>#REF!</f>
        <v>#REF!</v>
      </c>
      <c r="H23" s="122" t="e">
        <f>#REF!</f>
        <v>#REF!</v>
      </c>
      <c r="I23" s="122" t="e">
        <f>#REF!</f>
        <v>#REF!</v>
      </c>
      <c r="J23" s="122" t="e">
        <f>#REF!</f>
        <v>#REF!</v>
      </c>
      <c r="K23" s="122" t="e">
        <f>#REF!</f>
        <v>#REF!</v>
      </c>
      <c r="L23" s="122" t="e">
        <f>#REF!</f>
        <v>#REF!</v>
      </c>
      <c r="M23" s="122" t="e">
        <f>#REF!</f>
        <v>#REF!</v>
      </c>
      <c r="N23" s="122" t="e">
        <f>#REF!</f>
        <v>#REF!</v>
      </c>
      <c r="O23" s="122" t="e">
        <f>#REF!</f>
        <v>#REF!</v>
      </c>
      <c r="P23" s="122" t="e">
        <f>#REF!</f>
        <v>#REF!</v>
      </c>
    </row>
    <row r="24" spans="1:16" s="80" customFormat="1" ht="45" customHeight="1">
      <c r="A24" s="120">
        <v>10</v>
      </c>
      <c r="B24" s="94" t="s">
        <v>103</v>
      </c>
      <c r="C24" s="91" t="s">
        <v>26</v>
      </c>
      <c r="D24" s="99" t="e">
        <f>SUM(E24:P24)</f>
        <v>#REF!</v>
      </c>
      <c r="E24" s="99" t="e">
        <f>SUM(E25:E27)</f>
        <v>#REF!</v>
      </c>
      <c r="F24" s="99" t="e">
        <f t="shared" ref="F24:P24" si="1">SUM(F25:F27)</f>
        <v>#REF!</v>
      </c>
      <c r="G24" s="99" t="e">
        <f t="shared" si="1"/>
        <v>#REF!</v>
      </c>
      <c r="H24" s="99" t="e">
        <f t="shared" si="1"/>
        <v>#REF!</v>
      </c>
      <c r="I24" s="99" t="e">
        <f t="shared" si="1"/>
        <v>#REF!</v>
      </c>
      <c r="J24" s="99" t="e">
        <f t="shared" si="1"/>
        <v>#REF!</v>
      </c>
      <c r="K24" s="99" t="e">
        <f t="shared" si="1"/>
        <v>#REF!</v>
      </c>
      <c r="L24" s="99" t="e">
        <f t="shared" si="1"/>
        <v>#REF!</v>
      </c>
      <c r="M24" s="99" t="e">
        <f t="shared" si="1"/>
        <v>#REF!</v>
      </c>
      <c r="N24" s="99" t="e">
        <f t="shared" si="1"/>
        <v>#REF!</v>
      </c>
      <c r="O24" s="99" t="e">
        <f t="shared" si="1"/>
        <v>#REF!</v>
      </c>
      <c r="P24" s="99" t="e">
        <f t="shared" si="1"/>
        <v>#REF!</v>
      </c>
    </row>
    <row r="25" spans="1:16" s="80" customFormat="1">
      <c r="A25" s="120" t="s">
        <v>123</v>
      </c>
      <c r="B25" s="93" t="s">
        <v>80</v>
      </c>
      <c r="C25" s="91" t="s">
        <v>26</v>
      </c>
      <c r="D25" s="99" t="e">
        <f>SUM(E25:P25)</f>
        <v>#REF!</v>
      </c>
      <c r="E25" s="122" t="e">
        <f>(E15+E$18+E$16+E$20-E$22)*(E11-E8)</f>
        <v>#REF!</v>
      </c>
      <c r="F25" s="122" t="e">
        <f t="shared" ref="F25:P25" si="2">(F15+F$18+F$16+F$20-F$22)*(F11-F8)</f>
        <v>#REF!</v>
      </c>
      <c r="G25" s="122" t="e">
        <f t="shared" si="2"/>
        <v>#REF!</v>
      </c>
      <c r="H25" s="122" t="e">
        <f t="shared" si="2"/>
        <v>#REF!</v>
      </c>
      <c r="I25" s="122" t="e">
        <f t="shared" si="2"/>
        <v>#REF!</v>
      </c>
      <c r="J25" s="122" t="e">
        <f t="shared" si="2"/>
        <v>#REF!</v>
      </c>
      <c r="K25" s="122" t="e">
        <f t="shared" si="2"/>
        <v>#REF!</v>
      </c>
      <c r="L25" s="122" t="e">
        <f t="shared" si="2"/>
        <v>#REF!</v>
      </c>
      <c r="M25" s="122" t="e">
        <f t="shared" si="2"/>
        <v>#REF!</v>
      </c>
      <c r="N25" s="122" t="e">
        <f t="shared" si="2"/>
        <v>#REF!</v>
      </c>
      <c r="O25" s="122" t="e">
        <f t="shared" si="2"/>
        <v>#REF!</v>
      </c>
      <c r="P25" s="122" t="e">
        <f t="shared" si="2"/>
        <v>#REF!</v>
      </c>
    </row>
    <row r="26" spans="1:16" s="80" customFormat="1">
      <c r="A26" s="120" t="s">
        <v>124</v>
      </c>
      <c r="B26" s="93" t="s">
        <v>81</v>
      </c>
      <c r="C26" s="91" t="s">
        <v>26</v>
      </c>
      <c r="D26" s="99" t="e">
        <f>SUM(E26:P26)</f>
        <v>#REF!</v>
      </c>
      <c r="E26" s="122" t="e">
        <f>(E15+E$19+E$16+E$20-E$23)*(E12-E9)</f>
        <v>#REF!</v>
      </c>
      <c r="F26" s="122" t="e">
        <f t="shared" ref="F26:P26" si="3">(F15+F$19+F$16+F$20-F$23)*(F12-F9)</f>
        <v>#REF!</v>
      </c>
      <c r="G26" s="122" t="e">
        <f t="shared" si="3"/>
        <v>#REF!</v>
      </c>
      <c r="H26" s="122" t="e">
        <f t="shared" si="3"/>
        <v>#REF!</v>
      </c>
      <c r="I26" s="122" t="e">
        <f t="shared" si="3"/>
        <v>#REF!</v>
      </c>
      <c r="J26" s="122" t="e">
        <f t="shared" si="3"/>
        <v>#REF!</v>
      </c>
      <c r="K26" s="122" t="e">
        <f t="shared" si="3"/>
        <v>#REF!</v>
      </c>
      <c r="L26" s="122" t="e">
        <f t="shared" si="3"/>
        <v>#REF!</v>
      </c>
      <c r="M26" s="122" t="e">
        <f t="shared" si="3"/>
        <v>#REF!</v>
      </c>
      <c r="N26" s="122" t="e">
        <f t="shared" si="3"/>
        <v>#REF!</v>
      </c>
      <c r="O26" s="122" t="e">
        <f t="shared" si="3"/>
        <v>#REF!</v>
      </c>
      <c r="P26" s="122" t="e">
        <f t="shared" si="3"/>
        <v>#REF!</v>
      </c>
    </row>
    <row r="27" spans="1:16" s="80" customFormat="1" ht="51.75" customHeight="1">
      <c r="A27" s="120" t="s">
        <v>125</v>
      </c>
      <c r="B27" s="94" t="s">
        <v>100</v>
      </c>
      <c r="C27" s="91" t="s">
        <v>26</v>
      </c>
      <c r="D27" s="101" t="e">
        <f>SUM(E27:P27)</f>
        <v>#REF!</v>
      </c>
      <c r="E27" s="101" t="e">
        <f>E14-E13</f>
        <v>#REF!</v>
      </c>
      <c r="F27" s="101" t="e">
        <f t="shared" ref="F27:P27" si="4">F14-F13</f>
        <v>#REF!</v>
      </c>
      <c r="G27" s="101" t="e">
        <f t="shared" si="4"/>
        <v>#REF!</v>
      </c>
      <c r="H27" s="101" t="e">
        <f t="shared" si="4"/>
        <v>#REF!</v>
      </c>
      <c r="I27" s="101" t="e">
        <f t="shared" si="4"/>
        <v>#REF!</v>
      </c>
      <c r="J27" s="101" t="e">
        <f t="shared" si="4"/>
        <v>#REF!</v>
      </c>
      <c r="K27" s="101" t="e">
        <f t="shared" si="4"/>
        <v>#REF!</v>
      </c>
      <c r="L27" s="101" t="e">
        <f t="shared" si="4"/>
        <v>#REF!</v>
      </c>
      <c r="M27" s="101" t="e">
        <f t="shared" si="4"/>
        <v>#REF!</v>
      </c>
      <c r="N27" s="101" t="e">
        <f t="shared" si="4"/>
        <v>#REF!</v>
      </c>
      <c r="O27" s="101" t="e">
        <f t="shared" si="4"/>
        <v>#REF!</v>
      </c>
      <c r="P27" s="101" t="e">
        <f t="shared" si="4"/>
        <v>#REF!</v>
      </c>
    </row>
    <row r="29" spans="1:16">
      <c r="D29" s="6"/>
      <c r="M29" t="s">
        <v>126</v>
      </c>
    </row>
  </sheetData>
  <mergeCells count="4">
    <mergeCell ref="A4:A6"/>
    <mergeCell ref="B4:B6"/>
    <mergeCell ref="C4:C6"/>
    <mergeCell ref="D4:P4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График</vt:lpstr>
      <vt:lpstr>1</vt:lpstr>
      <vt:lpstr>2</vt:lpstr>
      <vt:lpstr>3</vt:lpstr>
      <vt:lpstr>прил 5_СбытНадбавки (потери)</vt:lpstr>
      <vt:lpstr>неподконтр-е</vt:lpstr>
      <vt:lpstr>корректировка по ТП</vt:lpstr>
      <vt:lpstr>Прил 8 корр насел</vt:lpstr>
      <vt:lpstr>'2'!Заголовки_для_печати</vt:lpstr>
      <vt:lpstr>'1'!Область_печати</vt:lpstr>
      <vt:lpstr>'2'!Область_печати</vt:lpstr>
      <vt:lpstr>'3'!Область_печати</vt:lpstr>
      <vt:lpstr>'корректировка по ТП'!Область_печати</vt:lpstr>
      <vt:lpstr>'прил 5_СбытНадбавки (потери)'!Область_печати</vt:lpstr>
      <vt:lpstr>'Прил 8 корр насел'!Область_печати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2022-10-07T11:59:08Z</dcterms:modified>
</cp:coreProperties>
</file>